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t5\mandat 2019-2023\РЕШЕНИЯ\6  pr-r\"/>
    </mc:Choice>
  </mc:AlternateContent>
  <bookViews>
    <workbookView xWindow="0" yWindow="0" windowWidth="20460" windowHeight="7665"/>
  </bookViews>
  <sheets>
    <sheet name="Pril22" sheetId="1" r:id="rId1"/>
  </sheets>
  <externalReferences>
    <externalReference r:id="rId2"/>
  </externalReferences>
  <definedNames>
    <definedName name="GROUPS">[1]Groups!$A$1:$A$27</definedName>
    <definedName name="GROUPS2">[1]Groups!$A$1:$B$27</definedName>
    <definedName name="OP_LIST">[1]list!$A$281:$A$304</definedName>
    <definedName name="OP_LIST2">[1]list!$A$281:$B$304</definedName>
    <definedName name="PRBK">[1]list!$A$421:$B$709</definedName>
  </definedNames>
  <calcPr calcId="152511"/>
</workbook>
</file>

<file path=xl/calcChain.xml><?xml version="1.0" encoding="utf-8"?>
<calcChain xmlns="http://schemas.openxmlformats.org/spreadsheetml/2006/main">
  <c r="F46" i="1" l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</calcChain>
</file>

<file path=xl/sharedStrings.xml><?xml version="1.0" encoding="utf-8"?>
<sst xmlns="http://schemas.openxmlformats.org/spreadsheetml/2006/main" count="52" uniqueCount="52">
  <si>
    <t>Приложение 22</t>
  </si>
  <si>
    <t>СПРАВКА</t>
  </si>
  <si>
    <t>за броя на осветителните тела в община Велико Търново</t>
  </si>
  <si>
    <t>и осреднена инсталирана мощност</t>
  </si>
  <si>
    <t>№</t>
  </si>
  <si>
    <t>населено място</t>
  </si>
  <si>
    <t>брой</t>
  </si>
  <si>
    <t>ср.мощност</t>
  </si>
  <si>
    <t>W</t>
  </si>
  <si>
    <t>KW</t>
  </si>
  <si>
    <t>Арбанаси</t>
  </si>
  <si>
    <t>Балван</t>
  </si>
  <si>
    <t>Беляковец</t>
  </si>
  <si>
    <t>Буковец</t>
  </si>
  <si>
    <t>Велчево</t>
  </si>
  <si>
    <t>Ветринци</t>
  </si>
  <si>
    <t>Водолей</t>
  </si>
  <si>
    <t>Войнежа</t>
  </si>
  <si>
    <t>Вонеща вода</t>
  </si>
  <si>
    <t>Въглевци</t>
  </si>
  <si>
    <t>Габровци</t>
  </si>
  <si>
    <t>Големани</t>
  </si>
  <si>
    <t>Дебелец</t>
  </si>
  <si>
    <t>Дичин</t>
  </si>
  <si>
    <t>Емен</t>
  </si>
  <si>
    <t>Килифарево</t>
  </si>
  <si>
    <t>Къпиново</t>
  </si>
  <si>
    <t>Къпиновски манастир</t>
  </si>
  <si>
    <t>Леденик</t>
  </si>
  <si>
    <t>Малък Чифлик</t>
  </si>
  <si>
    <t>Миндя</t>
  </si>
  <si>
    <t>Момин сбор</t>
  </si>
  <si>
    <t>Ново село</t>
  </si>
  <si>
    <t>Никюп</t>
  </si>
  <si>
    <t>Присово</t>
  </si>
  <si>
    <t>Плаково</t>
  </si>
  <si>
    <t>Пчелище</t>
  </si>
  <si>
    <t>Пушево</t>
  </si>
  <si>
    <t>Райковци</t>
  </si>
  <si>
    <t>Ресен</t>
  </si>
  <si>
    <t>Русаля</t>
  </si>
  <si>
    <t>Самоводене</t>
  </si>
  <si>
    <t>Хотница</t>
  </si>
  <si>
    <t>Церова Кория</t>
  </si>
  <si>
    <t>Шереметя</t>
  </si>
  <si>
    <t>Шемшево</t>
  </si>
  <si>
    <t>Ялово</t>
  </si>
  <si>
    <t>В. Търново</t>
  </si>
  <si>
    <t>Общо за Община В.Търново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</si>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</sst>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theme="1"/>
      <name val="Arial"/>
      <family val="2"/>
      <charset val="204"/>
    </font>
    <font>
      <sz val="10"/>
      <name val="Heba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u/>
      <sz val="10"/>
      <color theme="10"/>
      <name val="Heba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2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4" applyNumberFormat="0" applyAlignment="0" applyProtection="0"/>
    <xf numFmtId="0" fontId="20" fillId="0" borderId="9" applyNumberFormat="0" applyFill="0" applyAlignment="0" applyProtection="0"/>
    <xf numFmtId="0" fontId="21" fillId="23" borderId="0" applyNumberFormat="0" applyBorder="0" applyAlignment="0" applyProtection="0"/>
    <xf numFmtId="0" fontId="5" fillId="0" borderId="0"/>
    <xf numFmtId="0" fontId="5" fillId="0" borderId="0"/>
    <xf numFmtId="0" fontId="22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5" fillId="0" borderId="0"/>
    <xf numFmtId="0" fontId="5" fillId="24" borderId="10" applyNumberFormat="0" applyFont="0" applyAlignment="0" applyProtection="0"/>
    <xf numFmtId="0" fontId="25" fillId="21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5" fillId="24" borderId="10" applyNumberFormat="0" applyFont="0" applyAlignment="0" applyProtection="0"/>
    <xf numFmtId="0" fontId="19" fillId="8" borderId="4" applyNumberFormat="0" applyAlignment="0" applyProtection="0"/>
    <xf numFmtId="0" fontId="14" fillId="5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21" borderId="11" applyNumberFormat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0" fillId="4" borderId="0" applyNumberFormat="0" applyBorder="0" applyAlignment="0" applyProtection="0"/>
    <xf numFmtId="0" fontId="21" fillId="23" borderId="0" applyNumberFormat="0" applyBorder="0" applyAlignment="0" applyProtection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0" fillId="0" borderId="9" applyNumberFormat="0" applyFill="0" applyAlignment="0" applyProtection="0"/>
    <xf numFmtId="0" fontId="27" fillId="0" borderId="12" applyNumberFormat="0" applyFill="0" applyAlignment="0" applyProtection="0"/>
    <xf numFmtId="0" fontId="30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2" fillId="0" borderId="1" xfId="1" applyFont="1" applyFill="1" applyBorder="1"/>
    <xf numFmtId="0" fontId="2" fillId="2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distributed"/>
    </xf>
    <xf numFmtId="3" fontId="3" fillId="0" borderId="1" xfId="0" applyNumberFormat="1" applyFont="1" applyBorder="1" applyAlignment="1">
      <alignment horizontal="right"/>
    </xf>
    <xf numFmtId="4" fontId="3" fillId="0" borderId="1" xfId="1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1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2" fillId="0" borderId="0" xfId="2" applyFont="1" applyBorder="1" applyAlignment="1"/>
    <xf numFmtId="0" fontId="2" fillId="0" borderId="0" xfId="2" applyFont="1" applyBorder="1" applyAlignment="1">
      <alignment horizontal="right"/>
    </xf>
    <xf numFmtId="0" fontId="2" fillId="0" borderId="0" xfId="2" applyFont="1" applyBorder="1" applyAlignment="1">
      <alignment horizontal="right" vertical="center"/>
    </xf>
    <xf numFmtId="0" fontId="2" fillId="0" borderId="0" xfId="2" applyFont="1" applyAlignment="1"/>
    <xf numFmtId="0" fontId="3" fillId="0" borderId="0" xfId="3" applyFont="1" applyFill="1"/>
    <xf numFmtId="0" fontId="6" fillId="0" borderId="0" xfId="3" applyFont="1" applyFill="1"/>
    <xf numFmtId="0" fontId="2" fillId="0" borderId="0" xfId="4" applyFont="1"/>
    <xf numFmtId="0" fontId="7" fillId="0" borderId="0" xfId="0" applyFont="1" applyAlignment="1"/>
    <xf numFmtId="0" fontId="3" fillId="0" borderId="0" xfId="0" applyFont="1" applyFill="1" applyBorder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0" borderId="0" xfId="3" applyFont="1" applyFill="1" applyBorder="1" applyAlignment="1">
      <alignment horizontal="right" vertical="center"/>
    </xf>
    <xf numFmtId="0" fontId="7" fillId="0" borderId="0" xfId="3" applyFont="1" applyFill="1" applyAlignment="1"/>
    <xf numFmtId="0" fontId="6" fillId="0" borderId="0" xfId="3" applyFont="1" applyFill="1" applyAlignment="1">
      <alignment horizontal="right"/>
    </xf>
    <xf numFmtId="0" fontId="6" fillId="0" borderId="0" xfId="3" applyFont="1" applyFill="1" applyAlignment="1">
      <alignment horizontal="right" vertical="center"/>
    </xf>
    <xf numFmtId="0" fontId="2" fillId="0" borderId="0" xfId="0" applyFont="1" applyAlignment="1"/>
    <xf numFmtId="0" fontId="2" fillId="0" borderId="0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2" applyFont="1" applyFill="1"/>
    <xf numFmtId="0" fontId="3" fillId="0" borderId="0" xfId="4" applyFont="1"/>
    <xf numFmtId="0" fontId="2" fillId="0" borderId="0" xfId="4" applyFont="1" applyAlignment="1">
      <alignment horizontal="right"/>
    </xf>
    <xf numFmtId="0" fontId="2" fillId="0" borderId="0" xfId="4" applyFont="1" applyAlignment="1">
      <alignment horizontal="right" vertical="center"/>
    </xf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1" applyFont="1" applyBorder="1"/>
    <xf numFmtId="0" fontId="3" fillId="0" borderId="2" xfId="1" applyFont="1" applyBorder="1"/>
  </cellXfs>
  <cellStyles count="12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Акцент1 2" xfId="11"/>
    <cellStyle name="20% - Акцент2 2" xfId="12"/>
    <cellStyle name="20% - Акцент3 2" xfId="13"/>
    <cellStyle name="20% - Акцент4 2" xfId="14"/>
    <cellStyle name="20% - Акцент5 2" xfId="15"/>
    <cellStyle name="20% -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- Акцент1 2" xfId="35"/>
    <cellStyle name="60% - Акцент2 2" xfId="36"/>
    <cellStyle name="60% - Акцент3 2" xfId="37"/>
    <cellStyle name="60% - Акцент4 2" xfId="38"/>
    <cellStyle name="60% - Акцент5 2" xfId="39"/>
    <cellStyle name="60% -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 3 2" xfId="64"/>
    <cellStyle name="Normal 4" xfId="65"/>
    <cellStyle name="Normal 4 2" xfId="66"/>
    <cellStyle name="Normal_B3_2013" xfId="67"/>
    <cellStyle name="Normal_sesiaI ot4et 2" xfId="2"/>
    <cellStyle name="Normal_Sheet1 2" xfId="1"/>
    <cellStyle name="Note" xfId="68"/>
    <cellStyle name="Output" xfId="69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Бележка 2" xfId="79"/>
    <cellStyle name="Вход 2" xfId="80"/>
    <cellStyle name="Добър 2" xfId="81"/>
    <cellStyle name="Заглавие 1 2" xfId="82"/>
    <cellStyle name="Заглавие 2 2" xfId="83"/>
    <cellStyle name="Заглавие 3 2" xfId="84"/>
    <cellStyle name="Заглавие 4 2" xfId="85"/>
    <cellStyle name="Заглавие 5" xfId="86"/>
    <cellStyle name="Изход 2" xfId="87"/>
    <cellStyle name="Изчисление 2" xfId="88"/>
    <cellStyle name="Контролна клетка 2" xfId="89"/>
    <cellStyle name="Лош 2" xfId="90"/>
    <cellStyle name="Неутрален 2" xfId="91"/>
    <cellStyle name="Нормален" xfId="0" builtinId="0"/>
    <cellStyle name="Нормален 10" xfId="92"/>
    <cellStyle name="Нормален 11" xfId="93"/>
    <cellStyle name="Нормален 12" xfId="94"/>
    <cellStyle name="Нормален 12 2" xfId="95"/>
    <cellStyle name="Нормален 13" xfId="96"/>
    <cellStyle name="Нормален 2" xfId="97"/>
    <cellStyle name="Нормален 2 2" xfId="98"/>
    <cellStyle name="Нормален 2 2 2" xfId="99"/>
    <cellStyle name="Нормален 3" xfId="100"/>
    <cellStyle name="Нормален 3 2" xfId="101"/>
    <cellStyle name="Нормален 3 3" xfId="102"/>
    <cellStyle name="Нормален 4" xfId="103"/>
    <cellStyle name="Нормален 4 2" xfId="104"/>
    <cellStyle name="Нормален 5" xfId="105"/>
    <cellStyle name="Нормален 5 2" xfId="106"/>
    <cellStyle name="Нормален 6" xfId="107"/>
    <cellStyle name="Нормален 6 2" xfId="108"/>
    <cellStyle name="Нормален 7" xfId="109"/>
    <cellStyle name="Нормален 7 2" xfId="110"/>
    <cellStyle name="Нормален 8" xfId="111"/>
    <cellStyle name="Нормален 8 2" xfId="112"/>
    <cellStyle name="Нормален 9" xfId="113"/>
    <cellStyle name="Нормален 9 2" xfId="114"/>
    <cellStyle name="Нормален 9 3" xfId="115"/>
    <cellStyle name="Нормален_Дължина улична мрежа кметства нова" xfId="4"/>
    <cellStyle name="Нормален_ИП-2011г-начална 2" xfId="3"/>
    <cellStyle name="Обяснителен текст 2" xfId="116"/>
    <cellStyle name="Предупредителен текст 2" xfId="117"/>
    <cellStyle name="Процент 2" xfId="118"/>
    <cellStyle name="Свързана клетка 2" xfId="119"/>
    <cellStyle name="Сума 2" xfId="120"/>
    <cellStyle name="Хипервръзка 2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d\budget_c\Budget_2019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13"/>
  <sheetViews>
    <sheetView tabSelected="1" topLeftCell="A37" zoomScaleNormal="100" workbookViewId="0">
      <selection activeCell="B57" sqref="B57"/>
    </sheetView>
  </sheetViews>
  <sheetFormatPr defaultRowHeight="15.75"/>
  <cols>
    <col min="1" max="1" width="9.28515625" style="1" bestFit="1" customWidth="1"/>
    <col min="2" max="2" width="33.5703125" style="1" customWidth="1"/>
    <col min="3" max="3" width="7.28515625" style="2" bestFit="1" customWidth="1"/>
    <col min="4" max="4" width="13.7109375" style="2" customWidth="1"/>
    <col min="5" max="5" width="9.140625" style="3" customWidth="1"/>
    <col min="6" max="6" width="11" style="2" customWidth="1"/>
    <col min="7" max="16384" width="9.140625" style="1"/>
  </cols>
  <sheetData>
    <row r="1" spans="1:6">
      <c r="F1" s="4" t="s">
        <v>0</v>
      </c>
    </row>
    <row r="2" spans="1:6">
      <c r="A2" s="57"/>
      <c r="B2" s="57"/>
      <c r="E2" s="58"/>
      <c r="F2" s="58"/>
    </row>
    <row r="3" spans="1:6">
      <c r="A3" s="59" t="s">
        <v>1</v>
      </c>
      <c r="B3" s="59"/>
      <c r="C3" s="59"/>
      <c r="D3" s="59"/>
      <c r="E3" s="59"/>
      <c r="F3" s="59"/>
    </row>
    <row r="4" spans="1:6">
      <c r="A4" s="5"/>
      <c r="B4" s="5"/>
      <c r="C4" s="5"/>
      <c r="D4" s="5"/>
      <c r="E4" s="5"/>
      <c r="F4" s="5"/>
    </row>
    <row r="5" spans="1:6">
      <c r="A5" s="59" t="s">
        <v>2</v>
      </c>
      <c r="B5" s="59"/>
      <c r="C5" s="59"/>
      <c r="D5" s="59"/>
      <c r="E5" s="59"/>
      <c r="F5" s="59"/>
    </row>
    <row r="6" spans="1:6">
      <c r="A6" s="59" t="s">
        <v>3</v>
      </c>
      <c r="B6" s="59"/>
      <c r="C6" s="59"/>
      <c r="D6" s="59"/>
      <c r="E6" s="59"/>
      <c r="F6" s="59"/>
    </row>
    <row r="8" spans="1:6">
      <c r="A8" s="6" t="s">
        <v>4</v>
      </c>
      <c r="B8" s="6" t="s">
        <v>5</v>
      </c>
      <c r="C8" s="7" t="s">
        <v>6</v>
      </c>
      <c r="D8" s="7" t="s">
        <v>7</v>
      </c>
      <c r="E8" s="8" t="s">
        <v>8</v>
      </c>
      <c r="F8" s="8" t="s">
        <v>9</v>
      </c>
    </row>
    <row r="9" spans="1:6">
      <c r="A9" s="9">
        <v>1</v>
      </c>
      <c r="B9" s="10" t="s">
        <v>10</v>
      </c>
      <c r="C9" s="11">
        <v>333</v>
      </c>
      <c r="D9" s="12">
        <v>85</v>
      </c>
      <c r="E9" s="13">
        <f t="shared" ref="E9:E46" si="0">C9*D9</f>
        <v>28305</v>
      </c>
      <c r="F9" s="14">
        <f>E9/1000</f>
        <v>28.305</v>
      </c>
    </row>
    <row r="10" spans="1:6">
      <c r="A10" s="9">
        <v>2</v>
      </c>
      <c r="B10" s="15" t="s">
        <v>11</v>
      </c>
      <c r="C10" s="11">
        <v>268</v>
      </c>
      <c r="D10" s="12">
        <v>85</v>
      </c>
      <c r="E10" s="13">
        <f t="shared" si="0"/>
        <v>22780</v>
      </c>
      <c r="F10" s="14">
        <f t="shared" ref="F10:F46" si="1">E10/1000</f>
        <v>22.78</v>
      </c>
    </row>
    <row r="11" spans="1:6">
      <c r="A11" s="9">
        <v>3</v>
      </c>
      <c r="B11" s="15" t="s">
        <v>12</v>
      </c>
      <c r="C11" s="11">
        <v>214</v>
      </c>
      <c r="D11" s="12">
        <v>80</v>
      </c>
      <c r="E11" s="13">
        <f t="shared" si="0"/>
        <v>17120</v>
      </c>
      <c r="F11" s="14">
        <f t="shared" si="1"/>
        <v>17.12</v>
      </c>
    </row>
    <row r="12" spans="1:6">
      <c r="A12" s="9">
        <v>4</v>
      </c>
      <c r="B12" s="16" t="s">
        <v>13</v>
      </c>
      <c r="C12" s="11">
        <v>50</v>
      </c>
      <c r="D12" s="12">
        <v>70</v>
      </c>
      <c r="E12" s="13">
        <f t="shared" si="0"/>
        <v>3500</v>
      </c>
      <c r="F12" s="14">
        <f t="shared" si="1"/>
        <v>3.5</v>
      </c>
    </row>
    <row r="13" spans="1:6">
      <c r="A13" s="9">
        <v>5</v>
      </c>
      <c r="B13" s="15" t="s">
        <v>14</v>
      </c>
      <c r="C13" s="11">
        <v>129</v>
      </c>
      <c r="D13" s="12">
        <v>70</v>
      </c>
      <c r="E13" s="13">
        <f t="shared" si="0"/>
        <v>9030</v>
      </c>
      <c r="F13" s="14">
        <f t="shared" si="1"/>
        <v>9.0299999999999994</v>
      </c>
    </row>
    <row r="14" spans="1:6">
      <c r="A14" s="9">
        <v>6</v>
      </c>
      <c r="B14" s="15" t="s">
        <v>15</v>
      </c>
      <c r="C14" s="11">
        <v>119</v>
      </c>
      <c r="D14" s="12">
        <v>70</v>
      </c>
      <c r="E14" s="13">
        <f t="shared" si="0"/>
        <v>8330</v>
      </c>
      <c r="F14" s="14">
        <f t="shared" si="1"/>
        <v>8.33</v>
      </c>
    </row>
    <row r="15" spans="1:6">
      <c r="A15" s="9">
        <v>7</v>
      </c>
      <c r="B15" s="15" t="s">
        <v>16</v>
      </c>
      <c r="C15" s="11">
        <v>148</v>
      </c>
      <c r="D15" s="12">
        <v>70</v>
      </c>
      <c r="E15" s="13">
        <f t="shared" si="0"/>
        <v>10360</v>
      </c>
      <c r="F15" s="14">
        <f t="shared" si="1"/>
        <v>10.36</v>
      </c>
    </row>
    <row r="16" spans="1:6">
      <c r="A16" s="9">
        <v>8</v>
      </c>
      <c r="B16" s="15" t="s">
        <v>17</v>
      </c>
      <c r="C16" s="11">
        <v>174</v>
      </c>
      <c r="D16" s="12">
        <v>70</v>
      </c>
      <c r="E16" s="13">
        <f t="shared" si="0"/>
        <v>12180</v>
      </c>
      <c r="F16" s="14">
        <f t="shared" si="1"/>
        <v>12.18</v>
      </c>
    </row>
    <row r="17" spans="1:6">
      <c r="A17" s="9">
        <v>9</v>
      </c>
      <c r="B17" s="15" t="s">
        <v>18</v>
      </c>
      <c r="C17" s="11">
        <v>241</v>
      </c>
      <c r="D17" s="12">
        <v>70</v>
      </c>
      <c r="E17" s="13">
        <f t="shared" si="0"/>
        <v>16870</v>
      </c>
      <c r="F17" s="14">
        <f t="shared" si="1"/>
        <v>16.87</v>
      </c>
    </row>
    <row r="18" spans="1:6">
      <c r="A18" s="9">
        <v>10</v>
      </c>
      <c r="B18" s="15" t="s">
        <v>19</v>
      </c>
      <c r="C18" s="11">
        <v>113</v>
      </c>
      <c r="D18" s="12">
        <v>70</v>
      </c>
      <c r="E18" s="13">
        <f t="shared" si="0"/>
        <v>7910</v>
      </c>
      <c r="F18" s="14">
        <f t="shared" si="1"/>
        <v>7.91</v>
      </c>
    </row>
    <row r="19" spans="1:6">
      <c r="A19" s="9">
        <v>11</v>
      </c>
      <c r="B19" s="15" t="s">
        <v>20</v>
      </c>
      <c r="C19" s="11">
        <v>102</v>
      </c>
      <c r="D19" s="12">
        <v>70</v>
      </c>
      <c r="E19" s="13">
        <f t="shared" si="0"/>
        <v>7140</v>
      </c>
      <c r="F19" s="14">
        <f t="shared" si="1"/>
        <v>7.14</v>
      </c>
    </row>
    <row r="20" spans="1:6">
      <c r="A20" s="9">
        <v>12</v>
      </c>
      <c r="B20" s="16" t="s">
        <v>21</v>
      </c>
      <c r="C20" s="11">
        <v>79</v>
      </c>
      <c r="D20" s="12">
        <v>70</v>
      </c>
      <c r="E20" s="13">
        <f t="shared" si="0"/>
        <v>5530</v>
      </c>
      <c r="F20" s="14">
        <f t="shared" si="1"/>
        <v>5.53</v>
      </c>
    </row>
    <row r="21" spans="1:6">
      <c r="A21" s="9">
        <v>13</v>
      </c>
      <c r="B21" s="10" t="s">
        <v>22</v>
      </c>
      <c r="C21" s="17">
        <v>365</v>
      </c>
      <c r="D21" s="12">
        <v>90</v>
      </c>
      <c r="E21" s="13">
        <f t="shared" si="0"/>
        <v>32850</v>
      </c>
      <c r="F21" s="14">
        <f t="shared" si="1"/>
        <v>32.85</v>
      </c>
    </row>
    <row r="22" spans="1:6">
      <c r="A22" s="9">
        <v>14</v>
      </c>
      <c r="B22" s="15" t="s">
        <v>23</v>
      </c>
      <c r="C22" s="11">
        <v>177</v>
      </c>
      <c r="D22" s="12">
        <v>70</v>
      </c>
      <c r="E22" s="13">
        <f t="shared" si="0"/>
        <v>12390</v>
      </c>
      <c r="F22" s="14">
        <f t="shared" si="1"/>
        <v>12.39</v>
      </c>
    </row>
    <row r="23" spans="1:6">
      <c r="A23" s="9">
        <v>15</v>
      </c>
      <c r="B23" s="15" t="s">
        <v>24</v>
      </c>
      <c r="C23" s="11">
        <v>63</v>
      </c>
      <c r="D23" s="12">
        <v>70</v>
      </c>
      <c r="E23" s="13">
        <f t="shared" si="0"/>
        <v>4410</v>
      </c>
      <c r="F23" s="14">
        <f t="shared" si="1"/>
        <v>4.41</v>
      </c>
    </row>
    <row r="24" spans="1:6">
      <c r="A24" s="9">
        <v>16</v>
      </c>
      <c r="B24" s="10" t="s">
        <v>25</v>
      </c>
      <c r="C24" s="17">
        <v>426</v>
      </c>
      <c r="D24" s="12">
        <v>85</v>
      </c>
      <c r="E24" s="13">
        <f t="shared" si="0"/>
        <v>36210</v>
      </c>
      <c r="F24" s="14">
        <f t="shared" si="1"/>
        <v>36.21</v>
      </c>
    </row>
    <row r="25" spans="1:6">
      <c r="A25" s="9">
        <v>17</v>
      </c>
      <c r="B25" s="15" t="s">
        <v>26</v>
      </c>
      <c r="C25" s="11">
        <v>173</v>
      </c>
      <c r="D25" s="12">
        <v>70</v>
      </c>
      <c r="E25" s="13">
        <f t="shared" si="0"/>
        <v>12110</v>
      </c>
      <c r="F25" s="14">
        <f t="shared" si="1"/>
        <v>12.11</v>
      </c>
    </row>
    <row r="26" spans="1:6">
      <c r="A26" s="9">
        <v>18</v>
      </c>
      <c r="B26" s="15" t="s">
        <v>27</v>
      </c>
      <c r="C26" s="11">
        <v>5</v>
      </c>
      <c r="D26" s="12">
        <v>70</v>
      </c>
      <c r="E26" s="13">
        <f t="shared" si="0"/>
        <v>350</v>
      </c>
      <c r="F26" s="14">
        <f t="shared" si="1"/>
        <v>0.35</v>
      </c>
    </row>
    <row r="27" spans="1:6">
      <c r="A27" s="9">
        <v>19</v>
      </c>
      <c r="B27" s="16" t="s">
        <v>28</v>
      </c>
      <c r="C27" s="11">
        <v>227</v>
      </c>
      <c r="D27" s="12">
        <v>70</v>
      </c>
      <c r="E27" s="13">
        <f t="shared" si="0"/>
        <v>15890</v>
      </c>
      <c r="F27" s="14">
        <f t="shared" si="1"/>
        <v>15.89</v>
      </c>
    </row>
    <row r="28" spans="1:6">
      <c r="A28" s="9">
        <v>20</v>
      </c>
      <c r="B28" s="15" t="s">
        <v>29</v>
      </c>
      <c r="C28" s="11">
        <v>124</v>
      </c>
      <c r="D28" s="12">
        <v>70</v>
      </c>
      <c r="E28" s="13">
        <f t="shared" si="0"/>
        <v>8680</v>
      </c>
      <c r="F28" s="14">
        <f t="shared" si="1"/>
        <v>8.68</v>
      </c>
    </row>
    <row r="29" spans="1:6">
      <c r="A29" s="9">
        <v>21</v>
      </c>
      <c r="B29" s="15" t="s">
        <v>30</v>
      </c>
      <c r="C29" s="11">
        <v>152</v>
      </c>
      <c r="D29" s="12">
        <v>70</v>
      </c>
      <c r="E29" s="13">
        <f t="shared" si="0"/>
        <v>10640</v>
      </c>
      <c r="F29" s="14">
        <f t="shared" si="1"/>
        <v>10.64</v>
      </c>
    </row>
    <row r="30" spans="1:6">
      <c r="A30" s="9">
        <v>22</v>
      </c>
      <c r="B30" s="15" t="s">
        <v>31</v>
      </c>
      <c r="C30" s="11">
        <v>112</v>
      </c>
      <c r="D30" s="12">
        <v>70</v>
      </c>
      <c r="E30" s="13">
        <f t="shared" si="0"/>
        <v>7840</v>
      </c>
      <c r="F30" s="14">
        <f t="shared" si="1"/>
        <v>7.84</v>
      </c>
    </row>
    <row r="31" spans="1:6">
      <c r="A31" s="9">
        <v>23</v>
      </c>
      <c r="B31" s="15" t="s">
        <v>32</v>
      </c>
      <c r="C31" s="11">
        <v>278</v>
      </c>
      <c r="D31" s="12">
        <v>85</v>
      </c>
      <c r="E31" s="13">
        <f t="shared" si="0"/>
        <v>23630</v>
      </c>
      <c r="F31" s="14">
        <f t="shared" si="1"/>
        <v>23.63</v>
      </c>
    </row>
    <row r="32" spans="1:6">
      <c r="A32" s="9">
        <v>24</v>
      </c>
      <c r="B32" s="15" t="s">
        <v>33</v>
      </c>
      <c r="C32" s="11">
        <v>159</v>
      </c>
      <c r="D32" s="12">
        <v>70</v>
      </c>
      <c r="E32" s="13">
        <f t="shared" si="0"/>
        <v>11130</v>
      </c>
      <c r="F32" s="14">
        <f t="shared" si="1"/>
        <v>11.13</v>
      </c>
    </row>
    <row r="33" spans="1:6">
      <c r="A33" s="9">
        <v>25</v>
      </c>
      <c r="B33" s="15" t="s">
        <v>34</v>
      </c>
      <c r="C33" s="11">
        <v>233</v>
      </c>
      <c r="D33" s="12">
        <v>70</v>
      </c>
      <c r="E33" s="13">
        <f t="shared" si="0"/>
        <v>16310</v>
      </c>
      <c r="F33" s="14">
        <f t="shared" si="1"/>
        <v>16.309999999999999</v>
      </c>
    </row>
    <row r="34" spans="1:6">
      <c r="A34" s="9">
        <v>26</v>
      </c>
      <c r="B34" s="15" t="s">
        <v>35</v>
      </c>
      <c r="C34" s="11">
        <v>204</v>
      </c>
      <c r="D34" s="12">
        <v>70</v>
      </c>
      <c r="E34" s="13">
        <f t="shared" si="0"/>
        <v>14280</v>
      </c>
      <c r="F34" s="14">
        <f t="shared" si="1"/>
        <v>14.28</v>
      </c>
    </row>
    <row r="35" spans="1:6">
      <c r="A35" s="9">
        <v>27</v>
      </c>
      <c r="B35" s="15" t="s">
        <v>36</v>
      </c>
      <c r="C35" s="11">
        <v>254</v>
      </c>
      <c r="D35" s="12">
        <v>70</v>
      </c>
      <c r="E35" s="13">
        <f t="shared" si="0"/>
        <v>17780</v>
      </c>
      <c r="F35" s="14">
        <f t="shared" si="1"/>
        <v>17.78</v>
      </c>
    </row>
    <row r="36" spans="1:6">
      <c r="A36" s="9">
        <v>28</v>
      </c>
      <c r="B36" s="16" t="s">
        <v>37</v>
      </c>
      <c r="C36" s="11">
        <v>100</v>
      </c>
      <c r="D36" s="12">
        <v>70</v>
      </c>
      <c r="E36" s="13">
        <f t="shared" si="0"/>
        <v>7000</v>
      </c>
      <c r="F36" s="14">
        <f t="shared" si="1"/>
        <v>7</v>
      </c>
    </row>
    <row r="37" spans="1:6">
      <c r="A37" s="9">
        <v>29</v>
      </c>
      <c r="B37" s="15" t="s">
        <v>38</v>
      </c>
      <c r="C37" s="11">
        <v>118</v>
      </c>
      <c r="D37" s="12">
        <v>70</v>
      </c>
      <c r="E37" s="13">
        <f t="shared" si="0"/>
        <v>8260</v>
      </c>
      <c r="F37" s="14">
        <f t="shared" si="1"/>
        <v>8.26</v>
      </c>
    </row>
    <row r="38" spans="1:6">
      <c r="A38" s="9">
        <v>30</v>
      </c>
      <c r="B38" s="15" t="s">
        <v>39</v>
      </c>
      <c r="C38" s="17">
        <v>900</v>
      </c>
      <c r="D38" s="12">
        <v>70</v>
      </c>
      <c r="E38" s="13">
        <f t="shared" si="0"/>
        <v>63000</v>
      </c>
      <c r="F38" s="14">
        <f t="shared" si="1"/>
        <v>63</v>
      </c>
    </row>
    <row r="39" spans="1:6">
      <c r="A39" s="9">
        <v>31</v>
      </c>
      <c r="B39" s="15" t="s">
        <v>40</v>
      </c>
      <c r="C39" s="17">
        <v>197</v>
      </c>
      <c r="D39" s="12">
        <v>70</v>
      </c>
      <c r="E39" s="13">
        <f t="shared" si="0"/>
        <v>13790</v>
      </c>
      <c r="F39" s="14">
        <f t="shared" si="1"/>
        <v>13.79</v>
      </c>
    </row>
    <row r="40" spans="1:6">
      <c r="A40" s="9">
        <v>32</v>
      </c>
      <c r="B40" s="15" t="s">
        <v>41</v>
      </c>
      <c r="C40" s="17">
        <v>374</v>
      </c>
      <c r="D40" s="12">
        <v>70</v>
      </c>
      <c r="E40" s="13">
        <f t="shared" si="0"/>
        <v>26180</v>
      </c>
      <c r="F40" s="14">
        <f t="shared" si="1"/>
        <v>26.18</v>
      </c>
    </row>
    <row r="41" spans="1:6">
      <c r="A41" s="9">
        <v>33</v>
      </c>
      <c r="B41" s="15" t="s">
        <v>42</v>
      </c>
      <c r="C41" s="11">
        <v>272</v>
      </c>
      <c r="D41" s="12">
        <v>80</v>
      </c>
      <c r="E41" s="13">
        <f t="shared" si="0"/>
        <v>21760</v>
      </c>
      <c r="F41" s="14">
        <f t="shared" si="1"/>
        <v>21.76</v>
      </c>
    </row>
    <row r="42" spans="1:6">
      <c r="A42" s="9">
        <v>34</v>
      </c>
      <c r="B42" s="15" t="s">
        <v>43</v>
      </c>
      <c r="C42" s="11">
        <v>165</v>
      </c>
      <c r="D42" s="12">
        <v>70</v>
      </c>
      <c r="E42" s="13">
        <f t="shared" si="0"/>
        <v>11550</v>
      </c>
      <c r="F42" s="14">
        <f t="shared" si="1"/>
        <v>11.55</v>
      </c>
    </row>
    <row r="43" spans="1:6">
      <c r="A43" s="9">
        <v>35</v>
      </c>
      <c r="B43" s="15" t="s">
        <v>44</v>
      </c>
      <c r="C43" s="11">
        <v>96</v>
      </c>
      <c r="D43" s="12">
        <v>70</v>
      </c>
      <c r="E43" s="13">
        <f t="shared" si="0"/>
        <v>6720</v>
      </c>
      <c r="F43" s="14">
        <f t="shared" si="1"/>
        <v>6.72</v>
      </c>
    </row>
    <row r="44" spans="1:6">
      <c r="A44" s="9">
        <v>36</v>
      </c>
      <c r="B44" s="16" t="s">
        <v>45</v>
      </c>
      <c r="C44" s="11">
        <v>155</v>
      </c>
      <c r="D44" s="12">
        <v>70</v>
      </c>
      <c r="E44" s="13">
        <f t="shared" si="0"/>
        <v>10850</v>
      </c>
      <c r="F44" s="14">
        <f t="shared" si="1"/>
        <v>10.85</v>
      </c>
    </row>
    <row r="45" spans="1:6">
      <c r="A45" s="9">
        <v>37</v>
      </c>
      <c r="B45" s="15" t="s">
        <v>46</v>
      </c>
      <c r="C45" s="11">
        <v>70</v>
      </c>
      <c r="D45" s="12">
        <v>70</v>
      </c>
      <c r="E45" s="13">
        <f t="shared" si="0"/>
        <v>4900</v>
      </c>
      <c r="F45" s="14">
        <f t="shared" si="1"/>
        <v>4.9000000000000004</v>
      </c>
    </row>
    <row r="46" spans="1:6">
      <c r="A46" s="9">
        <v>38</v>
      </c>
      <c r="B46" s="18" t="s">
        <v>47</v>
      </c>
      <c r="C46" s="11">
        <v>6326</v>
      </c>
      <c r="D46" s="12">
        <v>95</v>
      </c>
      <c r="E46" s="13">
        <f t="shared" si="0"/>
        <v>600970</v>
      </c>
      <c r="F46" s="14">
        <f t="shared" si="1"/>
        <v>600.97</v>
      </c>
    </row>
    <row r="47" spans="1:6">
      <c r="A47" s="19"/>
      <c r="B47" s="20"/>
      <c r="C47" s="12"/>
      <c r="D47" s="12"/>
      <c r="E47" s="13"/>
      <c r="F47" s="21"/>
    </row>
    <row r="48" spans="1:6">
      <c r="A48" s="60" t="s">
        <v>48</v>
      </c>
      <c r="B48" s="61"/>
      <c r="C48" s="22">
        <v>13695</v>
      </c>
      <c r="D48" s="23"/>
      <c r="E48" s="13"/>
      <c r="F48" s="24">
        <v>1148.5349999999999</v>
      </c>
    </row>
    <row r="49" spans="1:8">
      <c r="A49" s="25"/>
      <c r="B49" s="25"/>
      <c r="C49" s="26"/>
      <c r="D49" s="27"/>
      <c r="E49" s="28"/>
      <c r="F49" s="29"/>
    </row>
    <row r="50" spans="1:8" s="34" customFormat="1">
      <c r="A50" s="30"/>
      <c r="B50" s="31"/>
      <c r="C50" s="32"/>
      <c r="D50" s="32"/>
      <c r="E50" s="33"/>
      <c r="F50" s="33"/>
    </row>
    <row r="51" spans="1:8" s="34" customFormat="1">
      <c r="A51" s="46" t="s">
        <v>49</v>
      </c>
      <c r="B51" s="31"/>
      <c r="C51" s="32"/>
      <c r="D51" s="32"/>
      <c r="E51" s="33"/>
      <c r="F51" s="32"/>
    </row>
    <row r="52" spans="1:8" s="35" customFormat="1" ht="15" customHeight="1">
      <c r="A52" s="46" t="s">
        <v>50</v>
      </c>
      <c r="B52" s="31"/>
      <c r="C52" s="32"/>
      <c r="D52" s="32"/>
      <c r="E52" s="33"/>
      <c r="F52" s="32"/>
      <c r="G52" s="34"/>
      <c r="H52" s="34"/>
    </row>
    <row r="53" spans="1:8" s="36" customFormat="1">
      <c r="A53" s="46" t="s">
        <v>51</v>
      </c>
      <c r="B53" s="31"/>
      <c r="C53" s="32"/>
      <c r="D53" s="32"/>
      <c r="E53" s="33"/>
      <c r="F53" s="32"/>
      <c r="G53" s="34"/>
      <c r="H53" s="34"/>
    </row>
    <row r="54" spans="1:8" s="37" customFormat="1" ht="12" customHeight="1">
      <c r="A54" s="30"/>
      <c r="B54" s="31"/>
      <c r="C54" s="32"/>
      <c r="D54" s="32"/>
      <c r="E54" s="33"/>
      <c r="F54" s="32"/>
      <c r="G54" s="34"/>
      <c r="H54" s="34"/>
    </row>
    <row r="55" spans="1:8" ht="14.25" customHeight="1">
      <c r="A55" s="38"/>
      <c r="B55" s="31"/>
      <c r="C55" s="32"/>
      <c r="D55" s="32"/>
      <c r="E55" s="33"/>
      <c r="F55" s="32"/>
      <c r="G55" s="34"/>
      <c r="H55" s="34"/>
    </row>
    <row r="56" spans="1:8">
      <c r="A56" s="38"/>
      <c r="B56" s="31"/>
      <c r="C56" s="32"/>
      <c r="D56" s="32"/>
      <c r="E56" s="33"/>
      <c r="F56" s="32"/>
      <c r="G56" s="34"/>
      <c r="H56" s="34"/>
    </row>
    <row r="57" spans="1:8">
      <c r="A57" s="34"/>
      <c r="B57" s="31"/>
      <c r="C57" s="32"/>
      <c r="D57" s="32"/>
      <c r="E57" s="33"/>
      <c r="F57" s="32"/>
      <c r="G57" s="34"/>
      <c r="H57" s="34"/>
    </row>
    <row r="58" spans="1:8">
      <c r="A58" s="39"/>
      <c r="B58" s="40"/>
      <c r="C58" s="41"/>
      <c r="D58" s="41"/>
      <c r="E58" s="42"/>
      <c r="F58" s="41"/>
      <c r="G58" s="35"/>
      <c r="H58" s="35"/>
    </row>
    <row r="59" spans="1:8">
      <c r="A59" s="43"/>
      <c r="B59" s="36"/>
      <c r="C59" s="44"/>
      <c r="D59" s="44"/>
      <c r="E59" s="45"/>
      <c r="F59" s="44"/>
      <c r="G59" s="36"/>
      <c r="H59" s="36"/>
    </row>
    <row r="60" spans="1:8">
      <c r="A60" s="46"/>
      <c r="B60" s="47"/>
      <c r="C60" s="48"/>
      <c r="D60" s="48"/>
      <c r="E60" s="49"/>
      <c r="F60" s="49"/>
      <c r="G60" s="50"/>
      <c r="H60" s="50"/>
    </row>
    <row r="61" spans="1:8">
      <c r="A61" s="51"/>
      <c r="B61" s="37"/>
      <c r="C61" s="52"/>
      <c r="D61" s="52"/>
      <c r="E61" s="53"/>
      <c r="F61" s="52"/>
      <c r="G61" s="37"/>
      <c r="H61" s="37"/>
    </row>
    <row r="62" spans="1:8">
      <c r="A62" s="54"/>
    </row>
    <row r="63" spans="1:8">
      <c r="A63" s="55"/>
      <c r="D63" s="56"/>
      <c r="E63" s="56"/>
      <c r="F63" s="56"/>
    </row>
    <row r="213" spans="3:6">
      <c r="C213" s="1"/>
      <c r="D213" s="1"/>
      <c r="E213" s="1"/>
      <c r="F213" s="1"/>
    </row>
  </sheetData>
  <mergeCells count="7">
    <mergeCell ref="D63:F63"/>
    <mergeCell ref="A2:B2"/>
    <mergeCell ref="E2:F2"/>
    <mergeCell ref="A3:F3"/>
    <mergeCell ref="A5:F5"/>
    <mergeCell ref="A6:F6"/>
    <mergeCell ref="A48:B48"/>
  </mergeCells>
  <printOptions horizontalCentered="1" verticalCentered="1"/>
  <pageMargins left="0.94488188976377963" right="0.55118110236220474" top="0.39370078740157483" bottom="0.59055118110236227" header="0" footer="0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Pril22</vt:lpstr>
    </vt:vector>
  </TitlesOfParts>
  <Company>vt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Reneta Koleva</dc:creator>
  <cp:lastModifiedBy>Desislava Filcheva</cp:lastModifiedBy>
  <dcterms:created xsi:type="dcterms:W3CDTF">2020-01-23T12:29:59Z</dcterms:created>
  <dcterms:modified xsi:type="dcterms:W3CDTF">2020-02-12T08:31:31Z</dcterms:modified>
</cp:coreProperties>
</file>