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5\mandat 2019-2023\РЕШЕНИЯ\6  pr-r\"/>
    </mc:Choice>
  </mc:AlternateContent>
  <bookViews>
    <workbookView xWindow="0" yWindow="0" windowWidth="20490" windowHeight="7755"/>
  </bookViews>
  <sheets>
    <sheet name="Pril16" sheetId="1" r:id="rId1"/>
  </sheets>
  <externalReferences>
    <externalReference r:id="rId2"/>
    <externalReference r:id="rId3"/>
  </externalReferences>
  <definedNames>
    <definedName name="_xlnm._FilterDatabase" localSheetId="0" hidden="1">Pril16!$J$1:$J$2550</definedName>
    <definedName name="GROUPS" localSheetId="0">[1]Groups!$A$1:$A$27</definedName>
    <definedName name="GROUPS">[2]Groups!$A$1:$A$27</definedName>
    <definedName name="GROUPS2" localSheetId="0">[1]Groups!$A$1:$B$27</definedName>
    <definedName name="GROUPS2">[2]Groups!$A$1:$B$27</definedName>
    <definedName name="OP_LIST" localSheetId="0">[1]list!$A$281:$A$304</definedName>
    <definedName name="OP_LIST">[2]list!$A$281:$A$304</definedName>
    <definedName name="OP_LIST2" localSheetId="0">[1]list!$A$281:$B$304</definedName>
    <definedName name="OP_LIST2">[2]list!$A$281:$B$304</definedName>
    <definedName name="PRBK" localSheetId="0">[1]list!$A$420:$B$708</definedName>
    <definedName name="PRBK">[2]list!$A$421:$B$709</definedName>
  </definedNames>
  <calcPr calcId="152511"/>
</workbook>
</file>

<file path=xl/calcChain.xml><?xml version="1.0" encoding="utf-8"?>
<calcChain xmlns="http://schemas.openxmlformats.org/spreadsheetml/2006/main">
  <c r="J2550" i="1" l="1"/>
  <c r="D2546" i="1"/>
  <c r="J2545" i="1"/>
  <c r="J2544" i="1"/>
  <c r="J2543" i="1"/>
  <c r="J2542" i="1"/>
  <c r="J2541" i="1"/>
  <c r="J2540" i="1"/>
  <c r="J2539" i="1"/>
  <c r="J2538" i="1"/>
  <c r="I2537" i="1"/>
  <c r="H2537" i="1"/>
  <c r="G2537" i="1"/>
  <c r="F2537" i="1"/>
  <c r="E2537" i="1"/>
  <c r="J2536" i="1"/>
  <c r="J2535" i="1"/>
  <c r="J2534" i="1"/>
  <c r="J2533" i="1"/>
  <c r="I2532" i="1"/>
  <c r="H2532" i="1"/>
  <c r="G2532" i="1"/>
  <c r="F2532" i="1"/>
  <c r="E2532" i="1"/>
  <c r="J2532" i="1" s="1"/>
  <c r="J2531" i="1"/>
  <c r="J2530" i="1"/>
  <c r="J2529" i="1"/>
  <c r="I2528" i="1"/>
  <c r="H2528" i="1"/>
  <c r="G2528" i="1"/>
  <c r="F2528" i="1"/>
  <c r="E2528" i="1"/>
  <c r="J2527" i="1"/>
  <c r="J2526" i="1"/>
  <c r="J2525" i="1"/>
  <c r="J2524" i="1"/>
  <c r="J2523" i="1"/>
  <c r="J2522" i="1"/>
  <c r="J2521" i="1"/>
  <c r="I2520" i="1"/>
  <c r="H2520" i="1"/>
  <c r="G2520" i="1"/>
  <c r="F2520" i="1"/>
  <c r="E2520" i="1"/>
  <c r="J2520" i="1" s="1"/>
  <c r="J2519" i="1"/>
  <c r="J2518" i="1"/>
  <c r="J2517" i="1"/>
  <c r="I2516" i="1"/>
  <c r="H2516" i="1"/>
  <c r="G2516" i="1"/>
  <c r="F2516" i="1"/>
  <c r="E2516" i="1"/>
  <c r="J2515" i="1"/>
  <c r="J2514" i="1"/>
  <c r="J2513" i="1"/>
  <c r="J2512" i="1"/>
  <c r="J2511" i="1"/>
  <c r="J2510" i="1"/>
  <c r="I2509" i="1"/>
  <c r="H2509" i="1"/>
  <c r="G2509" i="1"/>
  <c r="F2509" i="1"/>
  <c r="J2509" i="1" s="1"/>
  <c r="E2509" i="1"/>
  <c r="J2508" i="1"/>
  <c r="J2507" i="1"/>
  <c r="J2506" i="1"/>
  <c r="J2505" i="1"/>
  <c r="J2504" i="1"/>
  <c r="J2503" i="1"/>
  <c r="I2502" i="1"/>
  <c r="H2502" i="1"/>
  <c r="G2502" i="1"/>
  <c r="F2502" i="1"/>
  <c r="E2502" i="1"/>
  <c r="J2501" i="1"/>
  <c r="J2500" i="1"/>
  <c r="J2499" i="1"/>
  <c r="J2498" i="1"/>
  <c r="J2497" i="1"/>
  <c r="J2496" i="1"/>
  <c r="J2495" i="1"/>
  <c r="J2494" i="1"/>
  <c r="I2493" i="1"/>
  <c r="H2493" i="1"/>
  <c r="G2493" i="1"/>
  <c r="F2493" i="1"/>
  <c r="J2493" i="1" s="1"/>
  <c r="E2493" i="1"/>
  <c r="J2492" i="1"/>
  <c r="J2491" i="1"/>
  <c r="J2490" i="1"/>
  <c r="J2489" i="1"/>
  <c r="J2488" i="1"/>
  <c r="J2487" i="1"/>
  <c r="J2486" i="1"/>
  <c r="J2485" i="1"/>
  <c r="I2484" i="1"/>
  <c r="H2484" i="1"/>
  <c r="G2484" i="1"/>
  <c r="F2484" i="1"/>
  <c r="E2484" i="1"/>
  <c r="J2483" i="1"/>
  <c r="J2482" i="1"/>
  <c r="J2481" i="1"/>
  <c r="J2480" i="1"/>
  <c r="J2479" i="1"/>
  <c r="J2478" i="1"/>
  <c r="I2477" i="1"/>
  <c r="H2477" i="1"/>
  <c r="G2477" i="1"/>
  <c r="F2477" i="1"/>
  <c r="J2477" i="1" s="1"/>
  <c r="E2477" i="1"/>
  <c r="J2476" i="1"/>
  <c r="J2475" i="1"/>
  <c r="J2474" i="1"/>
  <c r="J2473" i="1"/>
  <c r="J2472" i="1"/>
  <c r="I2471" i="1"/>
  <c r="H2471" i="1"/>
  <c r="G2471" i="1"/>
  <c r="F2471" i="1"/>
  <c r="E2471" i="1"/>
  <c r="J2470" i="1"/>
  <c r="J2469" i="1"/>
  <c r="J2468" i="1"/>
  <c r="I2467" i="1"/>
  <c r="H2467" i="1"/>
  <c r="G2467" i="1"/>
  <c r="F2467" i="1"/>
  <c r="J2467" i="1" s="1"/>
  <c r="E2467" i="1"/>
  <c r="J2466" i="1"/>
  <c r="J2465" i="1"/>
  <c r="J2464" i="1"/>
  <c r="J2463" i="1"/>
  <c r="J2462" i="1"/>
  <c r="J2461" i="1"/>
  <c r="J2460" i="1"/>
  <c r="J2459" i="1"/>
  <c r="J2458" i="1"/>
  <c r="J2457" i="1"/>
  <c r="J2456" i="1"/>
  <c r="J2455" i="1"/>
  <c r="J2454" i="1"/>
  <c r="J2453" i="1"/>
  <c r="J2452" i="1"/>
  <c r="J2451" i="1"/>
  <c r="J2450" i="1"/>
  <c r="I2449" i="1"/>
  <c r="H2449" i="1"/>
  <c r="G2449" i="1"/>
  <c r="F2449" i="1"/>
  <c r="E2449" i="1"/>
  <c r="J2448" i="1"/>
  <c r="J2447" i="1"/>
  <c r="J2446" i="1"/>
  <c r="J2445" i="1"/>
  <c r="J2444" i="1"/>
  <c r="J2443" i="1"/>
  <c r="J2442" i="1"/>
  <c r="J2441" i="1"/>
  <c r="I2440" i="1"/>
  <c r="H2440" i="1"/>
  <c r="G2440" i="1"/>
  <c r="F2440" i="1"/>
  <c r="E2440" i="1"/>
  <c r="J2440" i="1" s="1"/>
  <c r="J2439" i="1"/>
  <c r="J2438" i="1"/>
  <c r="J2437" i="1"/>
  <c r="J2436" i="1"/>
  <c r="J2435" i="1"/>
  <c r="I2434" i="1"/>
  <c r="H2434" i="1"/>
  <c r="G2434" i="1"/>
  <c r="F2434" i="1"/>
  <c r="E2434" i="1"/>
  <c r="J2433" i="1"/>
  <c r="J2432" i="1"/>
  <c r="I2431" i="1"/>
  <c r="H2431" i="1"/>
  <c r="H2546" i="1" s="1"/>
  <c r="G2431" i="1"/>
  <c r="F2431" i="1"/>
  <c r="F2546" i="1" s="1"/>
  <c r="E2431" i="1"/>
  <c r="C2428" i="1"/>
  <c r="C2429" i="1" s="1"/>
  <c r="C2427" i="1"/>
  <c r="I2425" i="1"/>
  <c r="H2425" i="1"/>
  <c r="G2425" i="1"/>
  <c r="F2425" i="1"/>
  <c r="E2425" i="1"/>
  <c r="I2424" i="1"/>
  <c r="H2424" i="1"/>
  <c r="G2424" i="1"/>
  <c r="F2424" i="1"/>
  <c r="E2424" i="1"/>
  <c r="B2421" i="1"/>
  <c r="F2420" i="1"/>
  <c r="B2418" i="1"/>
  <c r="F2417" i="1"/>
  <c r="E2417" i="1"/>
  <c r="B2417" i="1"/>
  <c r="B2415" i="1"/>
  <c r="J2413" i="1"/>
  <c r="J2412" i="1"/>
  <c r="D2408" i="1"/>
  <c r="J2407" i="1"/>
  <c r="J2406" i="1"/>
  <c r="J2405" i="1"/>
  <c r="J2404" i="1"/>
  <c r="J2403" i="1"/>
  <c r="J2402" i="1"/>
  <c r="J2401" i="1"/>
  <c r="J2400" i="1"/>
  <c r="I2399" i="1"/>
  <c r="H2399" i="1"/>
  <c r="G2399" i="1"/>
  <c r="F2399" i="1"/>
  <c r="E2399" i="1"/>
  <c r="J2398" i="1"/>
  <c r="J2397" i="1"/>
  <c r="J2396" i="1"/>
  <c r="J2395" i="1"/>
  <c r="I2394" i="1"/>
  <c r="H2394" i="1"/>
  <c r="G2394" i="1"/>
  <c r="F2394" i="1"/>
  <c r="J2394" i="1" s="1"/>
  <c r="E2394" i="1"/>
  <c r="J2393" i="1"/>
  <c r="J2392" i="1"/>
  <c r="J2391" i="1"/>
  <c r="I2390" i="1"/>
  <c r="H2390" i="1"/>
  <c r="G2390" i="1"/>
  <c r="F2390" i="1"/>
  <c r="E2390" i="1"/>
  <c r="J2389" i="1"/>
  <c r="J2388" i="1"/>
  <c r="J2387" i="1"/>
  <c r="J2386" i="1"/>
  <c r="J2385" i="1"/>
  <c r="J2384" i="1"/>
  <c r="J2383" i="1"/>
  <c r="I2382" i="1"/>
  <c r="H2382" i="1"/>
  <c r="G2382" i="1"/>
  <c r="F2382" i="1"/>
  <c r="J2382" i="1" s="1"/>
  <c r="E2382" i="1"/>
  <c r="J2381" i="1"/>
  <c r="J2380" i="1"/>
  <c r="J2379" i="1"/>
  <c r="I2378" i="1"/>
  <c r="H2378" i="1"/>
  <c r="G2378" i="1"/>
  <c r="F2378" i="1"/>
  <c r="E2378" i="1"/>
  <c r="J2377" i="1"/>
  <c r="J2376" i="1"/>
  <c r="J2375" i="1"/>
  <c r="J2374" i="1"/>
  <c r="J2373" i="1"/>
  <c r="J2372" i="1"/>
  <c r="I2371" i="1"/>
  <c r="H2371" i="1"/>
  <c r="G2371" i="1"/>
  <c r="F2371" i="1"/>
  <c r="E2371" i="1"/>
  <c r="J2371" i="1" s="1"/>
  <c r="J2370" i="1"/>
  <c r="J2369" i="1"/>
  <c r="J2368" i="1"/>
  <c r="J2367" i="1"/>
  <c r="J2366" i="1"/>
  <c r="J2365" i="1"/>
  <c r="I2364" i="1"/>
  <c r="H2364" i="1"/>
  <c r="G2364" i="1"/>
  <c r="F2364" i="1"/>
  <c r="E2364" i="1"/>
  <c r="J2363" i="1"/>
  <c r="J2362" i="1"/>
  <c r="J2361" i="1"/>
  <c r="J2360" i="1"/>
  <c r="J2359" i="1"/>
  <c r="J2358" i="1"/>
  <c r="J2357" i="1"/>
  <c r="J2356" i="1"/>
  <c r="I2355" i="1"/>
  <c r="H2355" i="1"/>
  <c r="G2355" i="1"/>
  <c r="F2355" i="1"/>
  <c r="E2355" i="1"/>
  <c r="J2355" i="1" s="1"/>
  <c r="J2354" i="1"/>
  <c r="J2353" i="1"/>
  <c r="J2352" i="1"/>
  <c r="J2351" i="1"/>
  <c r="J2350" i="1"/>
  <c r="J2349" i="1"/>
  <c r="J2348" i="1"/>
  <c r="J2347" i="1"/>
  <c r="I2346" i="1"/>
  <c r="H2346" i="1"/>
  <c r="G2346" i="1"/>
  <c r="F2346" i="1"/>
  <c r="E2346" i="1"/>
  <c r="J2345" i="1"/>
  <c r="J2344" i="1"/>
  <c r="J2343" i="1"/>
  <c r="J2342" i="1"/>
  <c r="J2341" i="1"/>
  <c r="J2340" i="1"/>
  <c r="I2339" i="1"/>
  <c r="H2339" i="1"/>
  <c r="G2339" i="1"/>
  <c r="F2339" i="1"/>
  <c r="E2339" i="1"/>
  <c r="J2339" i="1" s="1"/>
  <c r="J2338" i="1"/>
  <c r="J2337" i="1"/>
  <c r="J2336" i="1"/>
  <c r="J2335" i="1"/>
  <c r="J2334" i="1"/>
  <c r="I2333" i="1"/>
  <c r="H2333" i="1"/>
  <c r="G2333" i="1"/>
  <c r="F2333" i="1"/>
  <c r="E2333" i="1"/>
  <c r="J2332" i="1"/>
  <c r="J2331" i="1"/>
  <c r="J2330" i="1"/>
  <c r="I2329" i="1"/>
  <c r="H2329" i="1"/>
  <c r="G2329" i="1"/>
  <c r="F2329" i="1"/>
  <c r="E2329" i="1"/>
  <c r="J2329" i="1" s="1"/>
  <c r="J2328" i="1"/>
  <c r="J2327" i="1"/>
  <c r="J2326" i="1"/>
  <c r="J2325" i="1"/>
  <c r="J2324" i="1"/>
  <c r="J2323" i="1"/>
  <c r="J2322" i="1"/>
  <c r="J2321" i="1"/>
  <c r="J2320" i="1"/>
  <c r="J2319" i="1"/>
  <c r="J2318" i="1"/>
  <c r="J2317" i="1"/>
  <c r="J2316" i="1"/>
  <c r="J2315" i="1"/>
  <c r="J2314" i="1"/>
  <c r="J2313" i="1"/>
  <c r="J2312" i="1"/>
  <c r="I2311" i="1"/>
  <c r="H2311" i="1"/>
  <c r="G2311" i="1"/>
  <c r="F2311" i="1"/>
  <c r="E2311" i="1"/>
  <c r="J2310" i="1"/>
  <c r="J2309" i="1"/>
  <c r="J2308" i="1"/>
  <c r="J2307" i="1"/>
  <c r="J2306" i="1"/>
  <c r="J2305" i="1"/>
  <c r="J2304" i="1"/>
  <c r="J2303" i="1"/>
  <c r="I2302" i="1"/>
  <c r="H2302" i="1"/>
  <c r="G2302" i="1"/>
  <c r="F2302" i="1"/>
  <c r="J2302" i="1" s="1"/>
  <c r="E2302" i="1"/>
  <c r="J2301" i="1"/>
  <c r="J2300" i="1"/>
  <c r="J2299" i="1"/>
  <c r="J2298" i="1"/>
  <c r="J2297" i="1"/>
  <c r="I2296" i="1"/>
  <c r="H2296" i="1"/>
  <c r="G2296" i="1"/>
  <c r="F2296" i="1"/>
  <c r="E2296" i="1"/>
  <c r="J2295" i="1"/>
  <c r="J2294" i="1"/>
  <c r="I2293" i="1"/>
  <c r="I2408" i="1" s="1"/>
  <c r="H2293" i="1"/>
  <c r="G2293" i="1"/>
  <c r="G2408" i="1" s="1"/>
  <c r="F2293" i="1"/>
  <c r="E2293" i="1"/>
  <c r="J2293" i="1" s="1"/>
  <c r="C2290" i="1"/>
  <c r="C2291" i="1" s="1"/>
  <c r="C2289" i="1"/>
  <c r="I2287" i="1"/>
  <c r="H2287" i="1"/>
  <c r="G2287" i="1"/>
  <c r="F2287" i="1"/>
  <c r="E2287" i="1"/>
  <c r="I2286" i="1"/>
  <c r="H2286" i="1"/>
  <c r="G2286" i="1"/>
  <c r="F2286" i="1"/>
  <c r="E2286" i="1"/>
  <c r="B2283" i="1"/>
  <c r="F2282" i="1"/>
  <c r="B2280" i="1"/>
  <c r="F2279" i="1"/>
  <c r="E2279" i="1"/>
  <c r="B2279" i="1"/>
  <c r="B2277" i="1"/>
  <c r="J2275" i="1"/>
  <c r="J2274" i="1"/>
  <c r="D2270" i="1"/>
  <c r="J2269" i="1"/>
  <c r="J2268" i="1"/>
  <c r="J2267" i="1"/>
  <c r="J2266" i="1"/>
  <c r="J2265" i="1"/>
  <c r="J2264" i="1"/>
  <c r="J2263" i="1"/>
  <c r="J2262" i="1"/>
  <c r="I2261" i="1"/>
  <c r="H2261" i="1"/>
  <c r="G2261" i="1"/>
  <c r="F2261" i="1"/>
  <c r="J2261" i="1" s="1"/>
  <c r="E2261" i="1"/>
  <c r="J2260" i="1"/>
  <c r="J2259" i="1"/>
  <c r="J2258" i="1"/>
  <c r="J2257" i="1"/>
  <c r="I2256" i="1"/>
  <c r="H2256" i="1"/>
  <c r="G2256" i="1"/>
  <c r="F2256" i="1"/>
  <c r="E2256" i="1"/>
  <c r="J2255" i="1"/>
  <c r="J2254" i="1"/>
  <c r="J2253" i="1"/>
  <c r="I2252" i="1"/>
  <c r="H2252" i="1"/>
  <c r="G2252" i="1"/>
  <c r="F2252" i="1"/>
  <c r="E2252" i="1"/>
  <c r="J2252" i="1" s="1"/>
  <c r="J2251" i="1"/>
  <c r="J2250" i="1"/>
  <c r="J2249" i="1"/>
  <c r="J2248" i="1"/>
  <c r="J2247" i="1"/>
  <c r="J2246" i="1"/>
  <c r="J2245" i="1"/>
  <c r="I2244" i="1"/>
  <c r="H2244" i="1"/>
  <c r="G2244" i="1"/>
  <c r="F2244" i="1"/>
  <c r="E2244" i="1"/>
  <c r="J2243" i="1"/>
  <c r="J2242" i="1"/>
  <c r="J2241" i="1"/>
  <c r="I2240" i="1"/>
  <c r="H2240" i="1"/>
  <c r="G2240" i="1"/>
  <c r="F2240" i="1"/>
  <c r="E2240" i="1"/>
  <c r="J2240" i="1" s="1"/>
  <c r="J2239" i="1"/>
  <c r="J2238" i="1"/>
  <c r="J2237" i="1"/>
  <c r="J2236" i="1"/>
  <c r="J2235" i="1"/>
  <c r="J2234" i="1"/>
  <c r="I2233" i="1"/>
  <c r="H2233" i="1"/>
  <c r="G2233" i="1"/>
  <c r="F2233" i="1"/>
  <c r="E2233" i="1"/>
  <c r="J2232" i="1"/>
  <c r="J2231" i="1"/>
  <c r="J2230" i="1"/>
  <c r="J2229" i="1"/>
  <c r="J2228" i="1"/>
  <c r="J2227" i="1"/>
  <c r="I2226" i="1"/>
  <c r="H2226" i="1"/>
  <c r="G2226" i="1"/>
  <c r="F2226" i="1"/>
  <c r="E2226" i="1"/>
  <c r="J2226" i="1" s="1"/>
  <c r="J2225" i="1"/>
  <c r="J2224" i="1"/>
  <c r="J2223" i="1"/>
  <c r="J2222" i="1"/>
  <c r="J2221" i="1"/>
  <c r="J2220" i="1"/>
  <c r="J2219" i="1"/>
  <c r="J2218" i="1"/>
  <c r="I2217" i="1"/>
  <c r="H2217" i="1"/>
  <c r="G2217" i="1"/>
  <c r="F2217" i="1"/>
  <c r="E2217" i="1"/>
  <c r="J2216" i="1"/>
  <c r="J2215" i="1"/>
  <c r="J2214" i="1"/>
  <c r="J2213" i="1"/>
  <c r="J2212" i="1"/>
  <c r="J2211" i="1"/>
  <c r="J2210" i="1"/>
  <c r="J2209" i="1"/>
  <c r="I2208" i="1"/>
  <c r="H2208" i="1"/>
  <c r="G2208" i="1"/>
  <c r="F2208" i="1"/>
  <c r="E2208" i="1"/>
  <c r="J2208" i="1" s="1"/>
  <c r="J2207" i="1"/>
  <c r="J2206" i="1"/>
  <c r="J2205" i="1"/>
  <c r="J2204" i="1"/>
  <c r="J2203" i="1"/>
  <c r="J2202" i="1"/>
  <c r="I2201" i="1"/>
  <c r="H2201" i="1"/>
  <c r="G2201" i="1"/>
  <c r="F2201" i="1"/>
  <c r="E2201" i="1"/>
  <c r="J2200" i="1"/>
  <c r="J2199" i="1"/>
  <c r="J2198" i="1"/>
  <c r="J2197" i="1"/>
  <c r="J2196" i="1"/>
  <c r="I2195" i="1"/>
  <c r="H2195" i="1"/>
  <c r="G2195" i="1"/>
  <c r="F2195" i="1"/>
  <c r="J2195" i="1" s="1"/>
  <c r="E2195" i="1"/>
  <c r="J2194" i="1"/>
  <c r="J2193" i="1"/>
  <c r="J2192" i="1"/>
  <c r="I2191" i="1"/>
  <c r="H2191" i="1"/>
  <c r="G2191" i="1"/>
  <c r="F2191" i="1"/>
  <c r="E2191" i="1"/>
  <c r="J2190" i="1"/>
  <c r="J2189" i="1"/>
  <c r="J2188" i="1"/>
  <c r="J2187" i="1"/>
  <c r="J2186" i="1"/>
  <c r="J2185" i="1"/>
  <c r="J2184" i="1"/>
  <c r="J2183" i="1"/>
  <c r="J2182" i="1"/>
  <c r="J2181" i="1"/>
  <c r="J2180" i="1"/>
  <c r="J2179" i="1"/>
  <c r="J2178" i="1"/>
  <c r="J2177" i="1"/>
  <c r="J2176" i="1"/>
  <c r="J2175" i="1"/>
  <c r="J2174" i="1"/>
  <c r="I2173" i="1"/>
  <c r="H2173" i="1"/>
  <c r="G2173" i="1"/>
  <c r="F2173" i="1"/>
  <c r="J2173" i="1" s="1"/>
  <c r="E2173" i="1"/>
  <c r="J2172" i="1"/>
  <c r="J2171" i="1"/>
  <c r="J2170" i="1"/>
  <c r="J2169" i="1"/>
  <c r="J2168" i="1"/>
  <c r="J2167" i="1"/>
  <c r="J2166" i="1"/>
  <c r="J2165" i="1"/>
  <c r="I2164" i="1"/>
  <c r="H2164" i="1"/>
  <c r="G2164" i="1"/>
  <c r="F2164" i="1"/>
  <c r="E2164" i="1"/>
  <c r="J2163" i="1"/>
  <c r="J2162" i="1"/>
  <c r="J2161" i="1"/>
  <c r="J2160" i="1"/>
  <c r="J2159" i="1"/>
  <c r="I2158" i="1"/>
  <c r="H2158" i="1"/>
  <c r="G2158" i="1"/>
  <c r="F2158" i="1"/>
  <c r="E2158" i="1"/>
  <c r="J2158" i="1" s="1"/>
  <c r="J2157" i="1"/>
  <c r="J2156" i="1"/>
  <c r="I2155" i="1"/>
  <c r="H2155" i="1"/>
  <c r="G2155" i="1"/>
  <c r="F2155" i="1"/>
  <c r="E2155" i="1"/>
  <c r="C2152" i="1"/>
  <c r="C2153" i="1" s="1"/>
  <c r="C2151" i="1"/>
  <c r="I2149" i="1"/>
  <c r="H2149" i="1"/>
  <c r="G2149" i="1"/>
  <c r="F2149" i="1"/>
  <c r="E2149" i="1"/>
  <c r="I2148" i="1"/>
  <c r="H2148" i="1"/>
  <c r="G2148" i="1"/>
  <c r="F2148" i="1"/>
  <c r="E2148" i="1"/>
  <c r="B2145" i="1"/>
  <c r="F2144" i="1"/>
  <c r="B2142" i="1"/>
  <c r="F2141" i="1"/>
  <c r="E2141" i="1"/>
  <c r="B2141" i="1"/>
  <c r="B2139" i="1"/>
  <c r="J2137" i="1"/>
  <c r="J2136" i="1"/>
  <c r="D2132" i="1"/>
  <c r="J2131" i="1"/>
  <c r="J2130" i="1"/>
  <c r="J2129" i="1"/>
  <c r="J2128" i="1"/>
  <c r="J2127" i="1"/>
  <c r="J2126" i="1"/>
  <c r="J2125" i="1"/>
  <c r="J2124" i="1"/>
  <c r="I2123" i="1"/>
  <c r="H2123" i="1"/>
  <c r="G2123" i="1"/>
  <c r="F2123" i="1"/>
  <c r="E2123" i="1"/>
  <c r="J2122" i="1"/>
  <c r="J2121" i="1"/>
  <c r="J2120" i="1"/>
  <c r="J2119" i="1"/>
  <c r="I2118" i="1"/>
  <c r="H2118" i="1"/>
  <c r="G2118" i="1"/>
  <c r="F2118" i="1"/>
  <c r="J2118" i="1" s="1"/>
  <c r="E2118" i="1"/>
  <c r="J2117" i="1"/>
  <c r="J2116" i="1"/>
  <c r="J2115" i="1"/>
  <c r="I2114" i="1"/>
  <c r="H2114" i="1"/>
  <c r="G2114" i="1"/>
  <c r="F2114" i="1"/>
  <c r="E2114" i="1"/>
  <c r="J2113" i="1"/>
  <c r="J2112" i="1"/>
  <c r="J2111" i="1"/>
  <c r="J2110" i="1"/>
  <c r="J2109" i="1"/>
  <c r="J2108" i="1"/>
  <c r="J2107" i="1"/>
  <c r="I2106" i="1"/>
  <c r="H2106" i="1"/>
  <c r="G2106" i="1"/>
  <c r="F2106" i="1"/>
  <c r="J2106" i="1" s="1"/>
  <c r="E2106" i="1"/>
  <c r="J2105" i="1"/>
  <c r="J2104" i="1"/>
  <c r="J2103" i="1"/>
  <c r="I2102" i="1"/>
  <c r="H2102" i="1"/>
  <c r="G2102" i="1"/>
  <c r="F2102" i="1"/>
  <c r="E2102" i="1"/>
  <c r="J2101" i="1"/>
  <c r="J2100" i="1"/>
  <c r="J2099" i="1"/>
  <c r="J2098" i="1"/>
  <c r="J2097" i="1"/>
  <c r="J2096" i="1"/>
  <c r="I2095" i="1"/>
  <c r="H2095" i="1"/>
  <c r="G2095" i="1"/>
  <c r="F2095" i="1"/>
  <c r="E2095" i="1"/>
  <c r="J2095" i="1" s="1"/>
  <c r="J2094" i="1"/>
  <c r="J2093" i="1"/>
  <c r="J2092" i="1"/>
  <c r="J2091" i="1"/>
  <c r="J2090" i="1"/>
  <c r="J2089" i="1"/>
  <c r="I2088" i="1"/>
  <c r="H2088" i="1"/>
  <c r="G2088" i="1"/>
  <c r="F2088" i="1"/>
  <c r="E2088" i="1"/>
  <c r="J2087" i="1"/>
  <c r="J2086" i="1"/>
  <c r="J2085" i="1"/>
  <c r="J2084" i="1"/>
  <c r="J2083" i="1"/>
  <c r="J2082" i="1"/>
  <c r="J2081" i="1"/>
  <c r="J2080" i="1"/>
  <c r="I2079" i="1"/>
  <c r="H2079" i="1"/>
  <c r="G2079" i="1"/>
  <c r="F2079" i="1"/>
  <c r="E2079" i="1"/>
  <c r="J2079" i="1" s="1"/>
  <c r="J2078" i="1"/>
  <c r="J2077" i="1"/>
  <c r="J2076" i="1"/>
  <c r="J2075" i="1"/>
  <c r="J2074" i="1"/>
  <c r="J2073" i="1"/>
  <c r="J2072" i="1"/>
  <c r="J2071" i="1"/>
  <c r="I2070" i="1"/>
  <c r="H2070" i="1"/>
  <c r="G2070" i="1"/>
  <c r="F2070" i="1"/>
  <c r="E2070" i="1"/>
  <c r="J2069" i="1"/>
  <c r="J2068" i="1"/>
  <c r="J2067" i="1"/>
  <c r="J2066" i="1"/>
  <c r="J2065" i="1"/>
  <c r="J2064" i="1"/>
  <c r="I2063" i="1"/>
  <c r="H2063" i="1"/>
  <c r="G2063" i="1"/>
  <c r="F2063" i="1"/>
  <c r="E2063" i="1"/>
  <c r="J2063" i="1" s="1"/>
  <c r="J2062" i="1"/>
  <c r="J2061" i="1"/>
  <c r="J2060" i="1"/>
  <c r="J2059" i="1"/>
  <c r="J2058" i="1"/>
  <c r="I2057" i="1"/>
  <c r="H2057" i="1"/>
  <c r="G2057" i="1"/>
  <c r="F2057" i="1"/>
  <c r="E2057" i="1"/>
  <c r="J2056" i="1"/>
  <c r="J2055" i="1"/>
  <c r="J2054" i="1"/>
  <c r="I2053" i="1"/>
  <c r="H2053" i="1"/>
  <c r="G2053" i="1"/>
  <c r="F2053" i="1"/>
  <c r="E2053" i="1"/>
  <c r="J2052" i="1"/>
  <c r="J2051" i="1"/>
  <c r="J2050" i="1"/>
  <c r="J2049" i="1"/>
  <c r="J2048" i="1"/>
  <c r="J2047" i="1"/>
  <c r="J2046" i="1"/>
  <c r="J2045" i="1"/>
  <c r="J2044" i="1"/>
  <c r="J2043" i="1"/>
  <c r="J2042" i="1"/>
  <c r="J2041" i="1"/>
  <c r="J2040" i="1"/>
  <c r="J2039" i="1"/>
  <c r="J2038" i="1"/>
  <c r="J2037" i="1"/>
  <c r="J2036" i="1"/>
  <c r="I2035" i="1"/>
  <c r="H2035" i="1"/>
  <c r="G2035" i="1"/>
  <c r="F2035" i="1"/>
  <c r="J2035" i="1" s="1"/>
  <c r="E2035" i="1"/>
  <c r="J2034" i="1"/>
  <c r="J2033" i="1"/>
  <c r="J2032" i="1"/>
  <c r="J2031" i="1"/>
  <c r="J2030" i="1"/>
  <c r="J2029" i="1"/>
  <c r="J2028" i="1"/>
  <c r="J2027" i="1"/>
  <c r="I2026" i="1"/>
  <c r="H2026" i="1"/>
  <c r="G2026" i="1"/>
  <c r="F2026" i="1"/>
  <c r="E2026" i="1"/>
  <c r="J2025" i="1"/>
  <c r="J2024" i="1"/>
  <c r="J2023" i="1"/>
  <c r="J2022" i="1"/>
  <c r="J2021" i="1"/>
  <c r="I2020" i="1"/>
  <c r="H2020" i="1"/>
  <c r="G2020" i="1"/>
  <c r="F2020" i="1"/>
  <c r="E2020" i="1"/>
  <c r="J2020" i="1" s="1"/>
  <c r="J2019" i="1"/>
  <c r="J2018" i="1"/>
  <c r="I2017" i="1"/>
  <c r="H2017" i="1"/>
  <c r="G2017" i="1"/>
  <c r="F2017" i="1"/>
  <c r="E2017" i="1"/>
  <c r="C2014" i="1"/>
  <c r="C2015" i="1" s="1"/>
  <c r="C2013" i="1"/>
  <c r="I2011" i="1"/>
  <c r="H2011" i="1"/>
  <c r="G2011" i="1"/>
  <c r="F2011" i="1"/>
  <c r="E2011" i="1"/>
  <c r="I2010" i="1"/>
  <c r="H2010" i="1"/>
  <c r="G2010" i="1"/>
  <c r="F2010" i="1"/>
  <c r="E2010" i="1"/>
  <c r="B2007" i="1"/>
  <c r="F2006" i="1"/>
  <c r="B2004" i="1"/>
  <c r="F2003" i="1"/>
  <c r="E2003" i="1"/>
  <c r="B2003" i="1"/>
  <c r="B2001" i="1"/>
  <c r="J1999" i="1"/>
  <c r="J1998" i="1"/>
  <c r="D1994" i="1"/>
  <c r="J1993" i="1"/>
  <c r="J1992" i="1"/>
  <c r="J1991" i="1"/>
  <c r="J1990" i="1"/>
  <c r="J1989" i="1"/>
  <c r="J1988" i="1"/>
  <c r="J1987" i="1"/>
  <c r="J1986" i="1"/>
  <c r="I1985" i="1"/>
  <c r="H1985" i="1"/>
  <c r="G1985" i="1"/>
  <c r="F1985" i="1"/>
  <c r="E1985" i="1"/>
  <c r="J1984" i="1"/>
  <c r="J1983" i="1"/>
  <c r="J1982" i="1"/>
  <c r="J1981" i="1"/>
  <c r="I1980" i="1"/>
  <c r="H1980" i="1"/>
  <c r="G1980" i="1"/>
  <c r="F1980" i="1"/>
  <c r="J1980" i="1" s="1"/>
  <c r="E1980" i="1"/>
  <c r="J1979" i="1"/>
  <c r="J1978" i="1"/>
  <c r="J1977" i="1"/>
  <c r="I1976" i="1"/>
  <c r="H1976" i="1"/>
  <c r="G1976" i="1"/>
  <c r="F1976" i="1"/>
  <c r="E1976" i="1"/>
  <c r="J1975" i="1"/>
  <c r="J1974" i="1"/>
  <c r="J1973" i="1"/>
  <c r="J1972" i="1"/>
  <c r="J1971" i="1"/>
  <c r="J1970" i="1"/>
  <c r="J1969" i="1"/>
  <c r="I1968" i="1"/>
  <c r="H1968" i="1"/>
  <c r="G1968" i="1"/>
  <c r="F1968" i="1"/>
  <c r="J1968" i="1" s="1"/>
  <c r="E1968" i="1"/>
  <c r="J1967" i="1"/>
  <c r="J1966" i="1"/>
  <c r="J1965" i="1"/>
  <c r="I1964" i="1"/>
  <c r="H1964" i="1"/>
  <c r="G1964" i="1"/>
  <c r="F1964" i="1"/>
  <c r="E1964" i="1"/>
  <c r="J1963" i="1"/>
  <c r="J1962" i="1"/>
  <c r="J1961" i="1"/>
  <c r="J1960" i="1"/>
  <c r="J1959" i="1"/>
  <c r="J1958" i="1"/>
  <c r="I1957" i="1"/>
  <c r="H1957" i="1"/>
  <c r="G1957" i="1"/>
  <c r="F1957" i="1"/>
  <c r="E1957" i="1"/>
  <c r="J1957" i="1" s="1"/>
  <c r="J1956" i="1"/>
  <c r="J1955" i="1"/>
  <c r="J1954" i="1"/>
  <c r="J1953" i="1"/>
  <c r="J1952" i="1"/>
  <c r="J1951" i="1"/>
  <c r="I1950" i="1"/>
  <c r="H1950" i="1"/>
  <c r="G1950" i="1"/>
  <c r="F1950" i="1"/>
  <c r="E1950" i="1"/>
  <c r="J1949" i="1"/>
  <c r="J1948" i="1"/>
  <c r="J1947" i="1"/>
  <c r="J1946" i="1"/>
  <c r="J1945" i="1"/>
  <c r="J1944" i="1"/>
  <c r="J1943" i="1"/>
  <c r="J1942" i="1"/>
  <c r="I1941" i="1"/>
  <c r="H1941" i="1"/>
  <c r="G1941" i="1"/>
  <c r="F1941" i="1"/>
  <c r="E1941" i="1"/>
  <c r="J1941" i="1" s="1"/>
  <c r="J1940" i="1"/>
  <c r="J1939" i="1"/>
  <c r="J1938" i="1"/>
  <c r="J1937" i="1"/>
  <c r="J1936" i="1"/>
  <c r="J1935" i="1"/>
  <c r="J1934" i="1"/>
  <c r="J1933" i="1"/>
  <c r="I1932" i="1"/>
  <c r="H1932" i="1"/>
  <c r="G1932" i="1"/>
  <c r="F1932" i="1"/>
  <c r="E1932" i="1"/>
  <c r="J1931" i="1"/>
  <c r="J1930" i="1"/>
  <c r="J1929" i="1"/>
  <c r="J1928" i="1"/>
  <c r="J1927" i="1"/>
  <c r="J1926" i="1"/>
  <c r="I1925" i="1"/>
  <c r="H1925" i="1"/>
  <c r="G1925" i="1"/>
  <c r="F1925" i="1"/>
  <c r="E1925" i="1"/>
  <c r="J1925" i="1" s="1"/>
  <c r="J1924" i="1"/>
  <c r="J1923" i="1"/>
  <c r="J1922" i="1"/>
  <c r="J1921" i="1"/>
  <c r="J1920" i="1"/>
  <c r="I1919" i="1"/>
  <c r="H1919" i="1"/>
  <c r="G1919" i="1"/>
  <c r="F1919" i="1"/>
  <c r="E1919" i="1"/>
  <c r="J1918" i="1"/>
  <c r="J1917" i="1"/>
  <c r="J1916" i="1"/>
  <c r="I1915" i="1"/>
  <c r="H1915" i="1"/>
  <c r="G1915" i="1"/>
  <c r="F1915" i="1"/>
  <c r="E1915" i="1"/>
  <c r="J1915" i="1" s="1"/>
  <c r="J1914" i="1"/>
  <c r="J1913" i="1"/>
  <c r="J1912" i="1"/>
  <c r="J1911" i="1"/>
  <c r="J1910" i="1"/>
  <c r="J1909" i="1"/>
  <c r="J1908" i="1"/>
  <c r="J1907" i="1"/>
  <c r="J1906" i="1"/>
  <c r="J1905" i="1"/>
  <c r="J1904" i="1"/>
  <c r="J1903" i="1"/>
  <c r="J1902" i="1"/>
  <c r="J1901" i="1"/>
  <c r="J1900" i="1"/>
  <c r="J1899" i="1"/>
  <c r="J1898" i="1"/>
  <c r="I1897" i="1"/>
  <c r="H1897" i="1"/>
  <c r="G1897" i="1"/>
  <c r="F1897" i="1"/>
  <c r="E1897" i="1"/>
  <c r="J1896" i="1"/>
  <c r="J1895" i="1"/>
  <c r="J1894" i="1"/>
  <c r="J1893" i="1"/>
  <c r="J1892" i="1"/>
  <c r="J1891" i="1"/>
  <c r="J1890" i="1"/>
  <c r="J1889" i="1"/>
  <c r="I1888" i="1"/>
  <c r="H1888" i="1"/>
  <c r="G1888" i="1"/>
  <c r="F1888" i="1"/>
  <c r="J1888" i="1" s="1"/>
  <c r="E1888" i="1"/>
  <c r="J1887" i="1"/>
  <c r="J1886" i="1"/>
  <c r="J1885" i="1"/>
  <c r="J1884" i="1"/>
  <c r="J1883" i="1"/>
  <c r="I1882" i="1"/>
  <c r="H1882" i="1"/>
  <c r="G1882" i="1"/>
  <c r="F1882" i="1"/>
  <c r="E1882" i="1"/>
  <c r="J1881" i="1"/>
  <c r="J1880" i="1"/>
  <c r="I1879" i="1"/>
  <c r="I1994" i="1" s="1"/>
  <c r="H1879" i="1"/>
  <c r="G1879" i="1"/>
  <c r="G1994" i="1" s="1"/>
  <c r="F1879" i="1"/>
  <c r="E1879" i="1"/>
  <c r="J1879" i="1" s="1"/>
  <c r="C1876" i="1"/>
  <c r="C1877" i="1" s="1"/>
  <c r="C1875" i="1"/>
  <c r="I1873" i="1"/>
  <c r="H1873" i="1"/>
  <c r="G1873" i="1"/>
  <c r="F1873" i="1"/>
  <c r="E1873" i="1"/>
  <c r="I1872" i="1"/>
  <c r="H1872" i="1"/>
  <c r="G1872" i="1"/>
  <c r="F1872" i="1"/>
  <c r="E1872" i="1"/>
  <c r="B1869" i="1"/>
  <c r="F1868" i="1"/>
  <c r="B1866" i="1"/>
  <c r="F1865" i="1"/>
  <c r="E1865" i="1"/>
  <c r="B1865" i="1"/>
  <c r="B1863" i="1"/>
  <c r="J1861" i="1"/>
  <c r="J1860" i="1"/>
  <c r="D1856" i="1"/>
  <c r="J1855" i="1"/>
  <c r="J1854" i="1"/>
  <c r="J1853" i="1"/>
  <c r="J1852" i="1"/>
  <c r="J1851" i="1"/>
  <c r="J1850" i="1"/>
  <c r="J1849" i="1"/>
  <c r="J1848" i="1"/>
  <c r="I1847" i="1"/>
  <c r="H1847" i="1"/>
  <c r="G1847" i="1"/>
  <c r="F1847" i="1"/>
  <c r="J1847" i="1" s="1"/>
  <c r="E1847" i="1"/>
  <c r="J1846" i="1"/>
  <c r="J1845" i="1"/>
  <c r="J1844" i="1"/>
  <c r="J1843" i="1"/>
  <c r="I1842" i="1"/>
  <c r="H1842" i="1"/>
  <c r="G1842" i="1"/>
  <c r="F1842" i="1"/>
  <c r="E1842" i="1"/>
  <c r="J1841" i="1"/>
  <c r="J1840" i="1"/>
  <c r="J1839" i="1"/>
  <c r="I1838" i="1"/>
  <c r="H1838" i="1"/>
  <c r="G1838" i="1"/>
  <c r="F1838" i="1"/>
  <c r="E1838" i="1"/>
  <c r="J1838" i="1" s="1"/>
  <c r="J1837" i="1"/>
  <c r="J1836" i="1"/>
  <c r="J1835" i="1"/>
  <c r="J1834" i="1"/>
  <c r="J1833" i="1"/>
  <c r="J1832" i="1"/>
  <c r="J1831" i="1"/>
  <c r="I1830" i="1"/>
  <c r="H1830" i="1"/>
  <c r="G1830" i="1"/>
  <c r="F1830" i="1"/>
  <c r="E1830" i="1"/>
  <c r="J1829" i="1"/>
  <c r="J1828" i="1"/>
  <c r="J1827" i="1"/>
  <c r="I1826" i="1"/>
  <c r="H1826" i="1"/>
  <c r="G1826" i="1"/>
  <c r="F1826" i="1"/>
  <c r="E1826" i="1"/>
  <c r="J1826" i="1" s="1"/>
  <c r="J1825" i="1"/>
  <c r="J1824" i="1"/>
  <c r="J1823" i="1"/>
  <c r="J1822" i="1"/>
  <c r="J1821" i="1"/>
  <c r="J1820" i="1"/>
  <c r="I1819" i="1"/>
  <c r="H1819" i="1"/>
  <c r="G1819" i="1"/>
  <c r="F1819" i="1"/>
  <c r="E1819" i="1"/>
  <c r="J1818" i="1"/>
  <c r="J1817" i="1"/>
  <c r="J1816" i="1"/>
  <c r="J1815" i="1"/>
  <c r="J1814" i="1"/>
  <c r="J1813" i="1"/>
  <c r="I1812" i="1"/>
  <c r="H1812" i="1"/>
  <c r="G1812" i="1"/>
  <c r="F1812" i="1"/>
  <c r="E1812" i="1"/>
  <c r="J1812" i="1" s="1"/>
  <c r="J1811" i="1"/>
  <c r="J1810" i="1"/>
  <c r="J1809" i="1"/>
  <c r="J1808" i="1"/>
  <c r="J1807" i="1"/>
  <c r="J1806" i="1"/>
  <c r="J1805" i="1"/>
  <c r="J1804" i="1"/>
  <c r="I1803" i="1"/>
  <c r="H1803" i="1"/>
  <c r="G1803" i="1"/>
  <c r="F1803" i="1"/>
  <c r="E1803" i="1"/>
  <c r="J1802" i="1"/>
  <c r="J1801" i="1"/>
  <c r="J1800" i="1"/>
  <c r="J1799" i="1"/>
  <c r="J1798" i="1"/>
  <c r="J1797" i="1"/>
  <c r="J1796" i="1"/>
  <c r="J1795" i="1"/>
  <c r="I1794" i="1"/>
  <c r="H1794" i="1"/>
  <c r="G1794" i="1"/>
  <c r="F1794" i="1"/>
  <c r="E1794" i="1"/>
  <c r="J1794" i="1" s="1"/>
  <c r="J1793" i="1"/>
  <c r="J1792" i="1"/>
  <c r="J1791" i="1"/>
  <c r="J1790" i="1"/>
  <c r="J1789" i="1"/>
  <c r="J1788" i="1"/>
  <c r="I1787" i="1"/>
  <c r="H1787" i="1"/>
  <c r="G1787" i="1"/>
  <c r="F1787" i="1"/>
  <c r="E1787" i="1"/>
  <c r="J1786" i="1"/>
  <c r="J1785" i="1"/>
  <c r="J1784" i="1"/>
  <c r="J1783" i="1"/>
  <c r="J1782" i="1"/>
  <c r="I1781" i="1"/>
  <c r="H1781" i="1"/>
  <c r="G1781" i="1"/>
  <c r="F1781" i="1"/>
  <c r="J1781" i="1" s="1"/>
  <c r="E1781" i="1"/>
  <c r="J1780" i="1"/>
  <c r="J1779" i="1"/>
  <c r="J1778" i="1"/>
  <c r="I1777" i="1"/>
  <c r="H1777" i="1"/>
  <c r="G1777" i="1"/>
  <c r="F1777" i="1"/>
  <c r="E1777" i="1"/>
  <c r="J1776" i="1"/>
  <c r="J1775" i="1"/>
  <c r="J1774" i="1"/>
  <c r="J1773" i="1"/>
  <c r="J1772" i="1"/>
  <c r="J1771" i="1"/>
  <c r="J1770" i="1"/>
  <c r="J1769" i="1"/>
  <c r="J1768" i="1"/>
  <c r="J1767" i="1"/>
  <c r="J1766" i="1"/>
  <c r="J1765" i="1"/>
  <c r="J1764" i="1"/>
  <c r="J1763" i="1"/>
  <c r="J1762" i="1"/>
  <c r="J1761" i="1"/>
  <c r="J1760" i="1"/>
  <c r="I1759" i="1"/>
  <c r="H1759" i="1"/>
  <c r="G1759" i="1"/>
  <c r="F1759" i="1"/>
  <c r="J1759" i="1" s="1"/>
  <c r="E1759" i="1"/>
  <c r="J1758" i="1"/>
  <c r="J1757" i="1"/>
  <c r="J1756" i="1"/>
  <c r="J1755" i="1"/>
  <c r="J1754" i="1"/>
  <c r="J1753" i="1"/>
  <c r="J1752" i="1"/>
  <c r="J1751" i="1"/>
  <c r="I1750" i="1"/>
  <c r="H1750" i="1"/>
  <c r="G1750" i="1"/>
  <c r="F1750" i="1"/>
  <c r="E1750" i="1"/>
  <c r="J1749" i="1"/>
  <c r="J1748" i="1"/>
  <c r="J1747" i="1"/>
  <c r="J1746" i="1"/>
  <c r="J1745" i="1"/>
  <c r="I1744" i="1"/>
  <c r="H1744" i="1"/>
  <c r="G1744" i="1"/>
  <c r="F1744" i="1"/>
  <c r="E1744" i="1"/>
  <c r="J1744" i="1" s="1"/>
  <c r="J1743" i="1"/>
  <c r="J1742" i="1"/>
  <c r="I1741" i="1"/>
  <c r="H1741" i="1"/>
  <c r="G1741" i="1"/>
  <c r="F1741" i="1"/>
  <c r="E1741" i="1"/>
  <c r="C1738" i="1"/>
  <c r="C1739" i="1" s="1"/>
  <c r="C1737" i="1"/>
  <c r="I1735" i="1"/>
  <c r="H1735" i="1"/>
  <c r="G1735" i="1"/>
  <c r="F1735" i="1"/>
  <c r="E1735" i="1"/>
  <c r="I1734" i="1"/>
  <c r="H1734" i="1"/>
  <c r="G1734" i="1"/>
  <c r="F1734" i="1"/>
  <c r="E1734" i="1"/>
  <c r="B1731" i="1"/>
  <c r="F1730" i="1"/>
  <c r="B1728" i="1"/>
  <c r="F1727" i="1"/>
  <c r="E1727" i="1"/>
  <c r="B1727" i="1"/>
  <c r="B1725" i="1"/>
  <c r="J1723" i="1"/>
  <c r="J1722" i="1"/>
  <c r="D1718" i="1"/>
  <c r="J1717" i="1"/>
  <c r="J1716" i="1"/>
  <c r="J1715" i="1"/>
  <c r="J1714" i="1"/>
  <c r="J1713" i="1"/>
  <c r="J1712" i="1"/>
  <c r="J1711" i="1"/>
  <c r="J1710" i="1"/>
  <c r="I1709" i="1"/>
  <c r="H1709" i="1"/>
  <c r="G1709" i="1"/>
  <c r="F1709" i="1"/>
  <c r="E1709" i="1"/>
  <c r="J1708" i="1"/>
  <c r="J1707" i="1"/>
  <c r="J1706" i="1"/>
  <c r="J1705" i="1"/>
  <c r="I1704" i="1"/>
  <c r="H1704" i="1"/>
  <c r="G1704" i="1"/>
  <c r="F1704" i="1"/>
  <c r="J1704" i="1" s="1"/>
  <c r="E1704" i="1"/>
  <c r="J1703" i="1"/>
  <c r="J1702" i="1"/>
  <c r="J1701" i="1"/>
  <c r="I1700" i="1"/>
  <c r="H1700" i="1"/>
  <c r="G1700" i="1"/>
  <c r="F1700" i="1"/>
  <c r="E1700" i="1"/>
  <c r="J1699" i="1"/>
  <c r="J1698" i="1"/>
  <c r="J1697" i="1"/>
  <c r="J1696" i="1"/>
  <c r="J1695" i="1"/>
  <c r="J1694" i="1"/>
  <c r="J1693" i="1"/>
  <c r="I1692" i="1"/>
  <c r="H1692" i="1"/>
  <c r="G1692" i="1"/>
  <c r="F1692" i="1"/>
  <c r="J1692" i="1" s="1"/>
  <c r="E1692" i="1"/>
  <c r="J1691" i="1"/>
  <c r="J1690" i="1"/>
  <c r="J1689" i="1"/>
  <c r="I1688" i="1"/>
  <c r="H1688" i="1"/>
  <c r="G1688" i="1"/>
  <c r="F1688" i="1"/>
  <c r="E1688" i="1"/>
  <c r="J1687" i="1"/>
  <c r="J1686" i="1"/>
  <c r="J1685" i="1"/>
  <c r="J1684" i="1"/>
  <c r="J1683" i="1"/>
  <c r="J1682" i="1"/>
  <c r="I1681" i="1"/>
  <c r="H1681" i="1"/>
  <c r="G1681" i="1"/>
  <c r="F1681" i="1"/>
  <c r="E1681" i="1"/>
  <c r="J1681" i="1" s="1"/>
  <c r="J1680" i="1"/>
  <c r="J1679" i="1"/>
  <c r="J1678" i="1"/>
  <c r="J1677" i="1"/>
  <c r="J1676" i="1"/>
  <c r="J1675" i="1"/>
  <c r="I1674" i="1"/>
  <c r="H1674" i="1"/>
  <c r="G1674" i="1"/>
  <c r="F1674" i="1"/>
  <c r="E1674" i="1"/>
  <c r="J1673" i="1"/>
  <c r="J1672" i="1"/>
  <c r="J1671" i="1"/>
  <c r="J1670" i="1"/>
  <c r="J1669" i="1"/>
  <c r="J1668" i="1"/>
  <c r="J1667" i="1"/>
  <c r="J1666" i="1"/>
  <c r="I1665" i="1"/>
  <c r="H1665" i="1"/>
  <c r="G1665" i="1"/>
  <c r="F1665" i="1"/>
  <c r="E1665" i="1"/>
  <c r="J1665" i="1" s="1"/>
  <c r="J1664" i="1"/>
  <c r="J1663" i="1"/>
  <c r="J1662" i="1"/>
  <c r="J1661" i="1"/>
  <c r="J1660" i="1"/>
  <c r="J1659" i="1"/>
  <c r="J1658" i="1"/>
  <c r="J1657" i="1"/>
  <c r="I1656" i="1"/>
  <c r="H1656" i="1"/>
  <c r="G1656" i="1"/>
  <c r="F1656" i="1"/>
  <c r="E1656" i="1"/>
  <c r="J1655" i="1"/>
  <c r="J1654" i="1"/>
  <c r="J1653" i="1"/>
  <c r="J1652" i="1"/>
  <c r="J1651" i="1"/>
  <c r="J1650" i="1"/>
  <c r="I1649" i="1"/>
  <c r="H1649" i="1"/>
  <c r="G1649" i="1"/>
  <c r="F1649" i="1"/>
  <c r="E1649" i="1"/>
  <c r="J1649" i="1" s="1"/>
  <c r="J1648" i="1"/>
  <c r="J1647" i="1"/>
  <c r="J1646" i="1"/>
  <c r="J1645" i="1"/>
  <c r="J1644" i="1"/>
  <c r="I1643" i="1"/>
  <c r="H1643" i="1"/>
  <c r="G1643" i="1"/>
  <c r="F1643" i="1"/>
  <c r="E1643" i="1"/>
  <c r="J1642" i="1"/>
  <c r="J1641" i="1"/>
  <c r="J1640" i="1"/>
  <c r="I1639" i="1"/>
  <c r="H1639" i="1"/>
  <c r="G1639" i="1"/>
  <c r="F1639" i="1"/>
  <c r="E1639" i="1"/>
  <c r="J1639" i="1" s="1"/>
  <c r="J1638" i="1"/>
  <c r="J1637" i="1"/>
  <c r="J1636" i="1"/>
  <c r="J1635" i="1"/>
  <c r="J1634" i="1"/>
  <c r="J1633" i="1"/>
  <c r="J1632" i="1"/>
  <c r="J1631" i="1"/>
  <c r="J1630" i="1"/>
  <c r="J1629" i="1"/>
  <c r="J1628" i="1"/>
  <c r="J1627" i="1"/>
  <c r="J1626" i="1"/>
  <c r="J1625" i="1"/>
  <c r="J1624" i="1"/>
  <c r="J1623" i="1"/>
  <c r="J1622" i="1"/>
  <c r="I1621" i="1"/>
  <c r="H1621" i="1"/>
  <c r="G1621" i="1"/>
  <c r="F1621" i="1"/>
  <c r="E1621" i="1"/>
  <c r="J1620" i="1"/>
  <c r="J1619" i="1"/>
  <c r="J1618" i="1"/>
  <c r="J1617" i="1"/>
  <c r="J1616" i="1"/>
  <c r="J1615" i="1"/>
  <c r="J1614" i="1"/>
  <c r="J1613" i="1"/>
  <c r="I1612" i="1"/>
  <c r="H1612" i="1"/>
  <c r="G1612" i="1"/>
  <c r="F1612" i="1"/>
  <c r="J1612" i="1" s="1"/>
  <c r="E1612" i="1"/>
  <c r="J1611" i="1"/>
  <c r="J1610" i="1"/>
  <c r="J1609" i="1"/>
  <c r="J1608" i="1"/>
  <c r="J1607" i="1"/>
  <c r="I1606" i="1"/>
  <c r="H1606" i="1"/>
  <c r="G1606" i="1"/>
  <c r="F1606" i="1"/>
  <c r="E1606" i="1"/>
  <c r="J1605" i="1"/>
  <c r="J1604" i="1"/>
  <c r="I1603" i="1"/>
  <c r="I1718" i="1" s="1"/>
  <c r="H1603" i="1"/>
  <c r="G1603" i="1"/>
  <c r="G1718" i="1" s="1"/>
  <c r="F1603" i="1"/>
  <c r="E1603" i="1"/>
  <c r="E1718" i="1" s="1"/>
  <c r="C1600" i="1"/>
  <c r="K1718" i="1" s="1"/>
  <c r="C1599" i="1"/>
  <c r="I1597" i="1"/>
  <c r="H1597" i="1"/>
  <c r="G1597" i="1"/>
  <c r="F1597" i="1"/>
  <c r="E1597" i="1"/>
  <c r="I1596" i="1"/>
  <c r="H1596" i="1"/>
  <c r="G1596" i="1"/>
  <c r="F1596" i="1"/>
  <c r="E1596" i="1"/>
  <c r="B1593" i="1"/>
  <c r="F1592" i="1"/>
  <c r="B1590" i="1"/>
  <c r="F1589" i="1"/>
  <c r="E1589" i="1"/>
  <c r="B1589" i="1"/>
  <c r="B1587" i="1"/>
  <c r="J1585" i="1"/>
  <c r="J1584" i="1"/>
  <c r="D1580" i="1"/>
  <c r="J1579" i="1"/>
  <c r="J1578" i="1"/>
  <c r="J1577" i="1"/>
  <c r="J1576" i="1"/>
  <c r="J1575" i="1"/>
  <c r="J1574" i="1"/>
  <c r="J1573" i="1"/>
  <c r="J1572" i="1"/>
  <c r="I1571" i="1"/>
  <c r="H1571" i="1"/>
  <c r="G1571" i="1"/>
  <c r="F1571" i="1"/>
  <c r="J1571" i="1" s="1"/>
  <c r="E1571" i="1"/>
  <c r="J1570" i="1"/>
  <c r="J1569" i="1"/>
  <c r="J1568" i="1"/>
  <c r="J1567" i="1"/>
  <c r="I1566" i="1"/>
  <c r="H1566" i="1"/>
  <c r="G1566" i="1"/>
  <c r="F1566" i="1"/>
  <c r="E1566" i="1"/>
  <c r="J1565" i="1"/>
  <c r="J1564" i="1"/>
  <c r="J1563" i="1"/>
  <c r="I1562" i="1"/>
  <c r="H1562" i="1"/>
  <c r="G1562" i="1"/>
  <c r="F1562" i="1"/>
  <c r="E1562" i="1"/>
  <c r="J1562" i="1" s="1"/>
  <c r="J1561" i="1"/>
  <c r="J1560" i="1"/>
  <c r="J1559" i="1"/>
  <c r="J1558" i="1"/>
  <c r="J1557" i="1"/>
  <c r="J1556" i="1"/>
  <c r="J1555" i="1"/>
  <c r="I1554" i="1"/>
  <c r="H1554" i="1"/>
  <c r="G1554" i="1"/>
  <c r="F1554" i="1"/>
  <c r="E1554" i="1"/>
  <c r="J1553" i="1"/>
  <c r="J1552" i="1"/>
  <c r="J1551" i="1"/>
  <c r="I1550" i="1"/>
  <c r="H1550" i="1"/>
  <c r="G1550" i="1"/>
  <c r="F1550" i="1"/>
  <c r="E1550" i="1"/>
  <c r="J1550" i="1" s="1"/>
  <c r="J1549" i="1"/>
  <c r="J1548" i="1"/>
  <c r="J1547" i="1"/>
  <c r="J1546" i="1"/>
  <c r="J1545" i="1"/>
  <c r="J1544" i="1"/>
  <c r="I1543" i="1"/>
  <c r="H1543" i="1"/>
  <c r="G1543" i="1"/>
  <c r="F1543" i="1"/>
  <c r="E1543" i="1"/>
  <c r="J1542" i="1"/>
  <c r="J1541" i="1"/>
  <c r="J1540" i="1"/>
  <c r="J1539" i="1"/>
  <c r="J1538" i="1"/>
  <c r="J1537" i="1"/>
  <c r="I1536" i="1"/>
  <c r="H1536" i="1"/>
  <c r="G1536" i="1"/>
  <c r="F1536" i="1"/>
  <c r="E1536" i="1"/>
  <c r="J1536" i="1" s="1"/>
  <c r="J1535" i="1"/>
  <c r="J1534" i="1"/>
  <c r="J1533" i="1"/>
  <c r="J1532" i="1"/>
  <c r="J1531" i="1"/>
  <c r="J1530" i="1"/>
  <c r="J1529" i="1"/>
  <c r="J1528" i="1"/>
  <c r="I1527" i="1"/>
  <c r="H1527" i="1"/>
  <c r="G1527" i="1"/>
  <c r="F1527" i="1"/>
  <c r="E1527" i="1"/>
  <c r="J1526" i="1"/>
  <c r="J1525" i="1"/>
  <c r="J1524" i="1"/>
  <c r="J1523" i="1"/>
  <c r="J1522" i="1"/>
  <c r="J1521" i="1"/>
  <c r="J1520" i="1"/>
  <c r="J1519" i="1"/>
  <c r="I1518" i="1"/>
  <c r="H1518" i="1"/>
  <c r="G1518" i="1"/>
  <c r="F1518" i="1"/>
  <c r="E1518" i="1"/>
  <c r="J1518" i="1" s="1"/>
  <c r="J1517" i="1"/>
  <c r="J1516" i="1"/>
  <c r="J1515" i="1"/>
  <c r="J1514" i="1"/>
  <c r="J1513" i="1"/>
  <c r="J1512" i="1"/>
  <c r="I1511" i="1"/>
  <c r="H1511" i="1"/>
  <c r="G1511" i="1"/>
  <c r="F1511" i="1"/>
  <c r="E1511" i="1"/>
  <c r="J1510" i="1"/>
  <c r="J1509" i="1"/>
  <c r="J1508" i="1"/>
  <c r="J1507" i="1"/>
  <c r="J1506" i="1"/>
  <c r="I1505" i="1"/>
  <c r="H1505" i="1"/>
  <c r="G1505" i="1"/>
  <c r="F1505" i="1"/>
  <c r="J1505" i="1" s="1"/>
  <c r="E1505" i="1"/>
  <c r="J1504" i="1"/>
  <c r="J1503" i="1"/>
  <c r="J1502" i="1"/>
  <c r="I1501" i="1"/>
  <c r="H1501" i="1"/>
  <c r="G1501" i="1"/>
  <c r="F1501" i="1"/>
  <c r="E1501" i="1"/>
  <c r="J1500" i="1"/>
  <c r="J1499" i="1"/>
  <c r="J1498" i="1"/>
  <c r="J1497" i="1"/>
  <c r="J1496" i="1"/>
  <c r="J1495" i="1"/>
  <c r="J1494" i="1"/>
  <c r="J1493" i="1"/>
  <c r="J1492" i="1"/>
  <c r="J1491" i="1"/>
  <c r="J1490" i="1"/>
  <c r="J1489" i="1"/>
  <c r="J1488" i="1"/>
  <c r="J1487" i="1"/>
  <c r="J1486" i="1"/>
  <c r="J1485" i="1"/>
  <c r="J1484" i="1"/>
  <c r="I1483" i="1"/>
  <c r="H1483" i="1"/>
  <c r="G1483" i="1"/>
  <c r="F1483" i="1"/>
  <c r="J1483" i="1" s="1"/>
  <c r="E1483" i="1"/>
  <c r="J1482" i="1"/>
  <c r="J1481" i="1"/>
  <c r="J1480" i="1"/>
  <c r="J1479" i="1"/>
  <c r="J1478" i="1"/>
  <c r="J1477" i="1"/>
  <c r="J1476" i="1"/>
  <c r="J1475" i="1"/>
  <c r="I1474" i="1"/>
  <c r="H1474" i="1"/>
  <c r="G1474" i="1"/>
  <c r="F1474" i="1"/>
  <c r="E1474" i="1"/>
  <c r="J1473" i="1"/>
  <c r="J1472" i="1"/>
  <c r="J1471" i="1"/>
  <c r="J1470" i="1"/>
  <c r="J1469" i="1"/>
  <c r="I1468" i="1"/>
  <c r="H1468" i="1"/>
  <c r="G1468" i="1"/>
  <c r="F1468" i="1"/>
  <c r="E1468" i="1"/>
  <c r="J1468" i="1" s="1"/>
  <c r="J1467" i="1"/>
  <c r="J1466" i="1"/>
  <c r="I1465" i="1"/>
  <c r="H1465" i="1"/>
  <c r="H1580" i="1" s="1"/>
  <c r="G1465" i="1"/>
  <c r="F1465" i="1"/>
  <c r="F1580" i="1" s="1"/>
  <c r="E1465" i="1"/>
  <c r="C1462" i="1"/>
  <c r="K1580" i="1" s="1"/>
  <c r="C1461" i="1"/>
  <c r="I1459" i="1"/>
  <c r="H1459" i="1"/>
  <c r="G1459" i="1"/>
  <c r="F1459" i="1"/>
  <c r="E1459" i="1"/>
  <c r="I1458" i="1"/>
  <c r="H1458" i="1"/>
  <c r="G1458" i="1"/>
  <c r="F1458" i="1"/>
  <c r="E1458" i="1"/>
  <c r="B1455" i="1"/>
  <c r="F1454" i="1"/>
  <c r="B1452" i="1"/>
  <c r="F1451" i="1"/>
  <c r="E1451" i="1"/>
  <c r="B1451" i="1"/>
  <c r="B1449" i="1"/>
  <c r="J1447" i="1"/>
  <c r="J1446" i="1"/>
  <c r="D1442" i="1"/>
  <c r="J1441" i="1"/>
  <c r="J1440" i="1"/>
  <c r="J1439" i="1"/>
  <c r="J1438" i="1"/>
  <c r="J1437" i="1"/>
  <c r="J1436" i="1"/>
  <c r="J1435" i="1"/>
  <c r="J1434" i="1"/>
  <c r="I1433" i="1"/>
  <c r="H1433" i="1"/>
  <c r="G1433" i="1"/>
  <c r="F1433" i="1"/>
  <c r="E1433" i="1"/>
  <c r="J1432" i="1"/>
  <c r="J1431" i="1"/>
  <c r="J1430" i="1"/>
  <c r="J1429" i="1"/>
  <c r="I1428" i="1"/>
  <c r="H1428" i="1"/>
  <c r="G1428" i="1"/>
  <c r="F1428" i="1"/>
  <c r="J1428" i="1" s="1"/>
  <c r="E1428" i="1"/>
  <c r="J1427" i="1"/>
  <c r="J1426" i="1"/>
  <c r="J1425" i="1"/>
  <c r="I1424" i="1"/>
  <c r="H1424" i="1"/>
  <c r="G1424" i="1"/>
  <c r="F1424" i="1"/>
  <c r="E1424" i="1"/>
  <c r="J1423" i="1"/>
  <c r="J1422" i="1"/>
  <c r="J1421" i="1"/>
  <c r="J1420" i="1"/>
  <c r="J1419" i="1"/>
  <c r="J1418" i="1"/>
  <c r="J1417" i="1"/>
  <c r="I1416" i="1"/>
  <c r="H1416" i="1"/>
  <c r="G1416" i="1"/>
  <c r="F1416" i="1"/>
  <c r="J1416" i="1" s="1"/>
  <c r="E1416" i="1"/>
  <c r="J1415" i="1"/>
  <c r="J1414" i="1"/>
  <c r="J1413" i="1"/>
  <c r="I1412" i="1"/>
  <c r="H1412" i="1"/>
  <c r="G1412" i="1"/>
  <c r="F1412" i="1"/>
  <c r="E1412" i="1"/>
  <c r="J1411" i="1"/>
  <c r="J1410" i="1"/>
  <c r="J1409" i="1"/>
  <c r="J1408" i="1"/>
  <c r="J1407" i="1"/>
  <c r="J1406" i="1"/>
  <c r="I1405" i="1"/>
  <c r="H1405" i="1"/>
  <c r="G1405" i="1"/>
  <c r="F1405" i="1"/>
  <c r="E1405" i="1"/>
  <c r="J1405" i="1" s="1"/>
  <c r="J1404" i="1"/>
  <c r="J1403" i="1"/>
  <c r="J1402" i="1"/>
  <c r="J1401" i="1"/>
  <c r="J1400" i="1"/>
  <c r="J1399" i="1"/>
  <c r="I1398" i="1"/>
  <c r="H1398" i="1"/>
  <c r="G1398" i="1"/>
  <c r="F1398" i="1"/>
  <c r="E1398" i="1"/>
  <c r="J1397" i="1"/>
  <c r="J1396" i="1"/>
  <c r="J1395" i="1"/>
  <c r="J1394" i="1"/>
  <c r="J1393" i="1"/>
  <c r="J1392" i="1"/>
  <c r="J1391" i="1"/>
  <c r="J1390" i="1"/>
  <c r="I1389" i="1"/>
  <c r="H1389" i="1"/>
  <c r="G1389" i="1"/>
  <c r="F1389" i="1"/>
  <c r="E1389" i="1"/>
  <c r="J1389" i="1" s="1"/>
  <c r="J1388" i="1"/>
  <c r="J1387" i="1"/>
  <c r="J1386" i="1"/>
  <c r="J1385" i="1"/>
  <c r="J1384" i="1"/>
  <c r="J1383" i="1"/>
  <c r="J1382" i="1"/>
  <c r="J1381" i="1"/>
  <c r="I1380" i="1"/>
  <c r="H1380" i="1"/>
  <c r="G1380" i="1"/>
  <c r="F1380" i="1"/>
  <c r="E1380" i="1"/>
  <c r="J1379" i="1"/>
  <c r="J1378" i="1"/>
  <c r="J1377" i="1"/>
  <c r="J1376" i="1"/>
  <c r="J1375" i="1"/>
  <c r="J1374" i="1"/>
  <c r="I1373" i="1"/>
  <c r="H1373" i="1"/>
  <c r="G1373" i="1"/>
  <c r="F1373" i="1"/>
  <c r="E1373" i="1"/>
  <c r="J1373" i="1" s="1"/>
  <c r="J1372" i="1"/>
  <c r="J1371" i="1"/>
  <c r="J1370" i="1"/>
  <c r="J1369" i="1"/>
  <c r="J1368" i="1"/>
  <c r="I1367" i="1"/>
  <c r="H1367" i="1"/>
  <c r="G1367" i="1"/>
  <c r="F1367" i="1"/>
  <c r="E1367" i="1"/>
  <c r="J1366" i="1"/>
  <c r="J1365" i="1"/>
  <c r="J1364" i="1"/>
  <c r="I1363" i="1"/>
  <c r="H1363" i="1"/>
  <c r="G1363" i="1"/>
  <c r="F1363" i="1"/>
  <c r="E1363" i="1"/>
  <c r="J1363" i="1" s="1"/>
  <c r="J1362" i="1"/>
  <c r="J1361" i="1"/>
  <c r="J1360" i="1"/>
  <c r="J1359" i="1"/>
  <c r="J1358" i="1"/>
  <c r="J1357" i="1"/>
  <c r="J1356" i="1"/>
  <c r="J1355" i="1"/>
  <c r="J1354" i="1"/>
  <c r="J1353" i="1"/>
  <c r="J1352" i="1"/>
  <c r="J1351" i="1"/>
  <c r="J1350" i="1"/>
  <c r="J1349" i="1"/>
  <c r="J1348" i="1"/>
  <c r="J1347" i="1"/>
  <c r="J1346" i="1"/>
  <c r="I1345" i="1"/>
  <c r="H1345" i="1"/>
  <c r="G1345" i="1"/>
  <c r="F1345" i="1"/>
  <c r="E1345" i="1"/>
  <c r="J1344" i="1"/>
  <c r="J1343" i="1"/>
  <c r="J1342" i="1"/>
  <c r="J1341" i="1"/>
  <c r="J1340" i="1"/>
  <c r="J1339" i="1"/>
  <c r="J1338" i="1"/>
  <c r="J1337" i="1"/>
  <c r="I1336" i="1"/>
  <c r="H1336" i="1"/>
  <c r="G1336" i="1"/>
  <c r="F1336" i="1"/>
  <c r="J1336" i="1" s="1"/>
  <c r="E1336" i="1"/>
  <c r="J1335" i="1"/>
  <c r="J1334" i="1"/>
  <c r="J1333" i="1"/>
  <c r="J1332" i="1"/>
  <c r="J1331" i="1"/>
  <c r="I1330" i="1"/>
  <c r="H1330" i="1"/>
  <c r="G1330" i="1"/>
  <c r="F1330" i="1"/>
  <c r="E1330" i="1"/>
  <c r="J1329" i="1"/>
  <c r="J1328" i="1"/>
  <c r="I1327" i="1"/>
  <c r="I1442" i="1" s="1"/>
  <c r="H1327" i="1"/>
  <c r="G1327" i="1"/>
  <c r="G1442" i="1" s="1"/>
  <c r="F1327" i="1"/>
  <c r="E1327" i="1"/>
  <c r="E1442" i="1" s="1"/>
  <c r="C1324" i="1"/>
  <c r="K1442" i="1" s="1"/>
  <c r="C1323" i="1"/>
  <c r="I1321" i="1"/>
  <c r="H1321" i="1"/>
  <c r="G1321" i="1"/>
  <c r="F1321" i="1"/>
  <c r="E1321" i="1"/>
  <c r="I1320" i="1"/>
  <c r="H1320" i="1"/>
  <c r="G1320" i="1"/>
  <c r="F1320" i="1"/>
  <c r="E1320" i="1"/>
  <c r="B1317" i="1"/>
  <c r="F1316" i="1"/>
  <c r="B1314" i="1"/>
  <c r="F1313" i="1"/>
  <c r="E1313" i="1"/>
  <c r="B1313" i="1"/>
  <c r="B1311" i="1"/>
  <c r="J1309" i="1"/>
  <c r="J1308" i="1"/>
  <c r="D1304" i="1"/>
  <c r="J1303" i="1"/>
  <c r="J1302" i="1"/>
  <c r="J1301" i="1"/>
  <c r="J1300" i="1"/>
  <c r="J1299" i="1"/>
  <c r="J1298" i="1"/>
  <c r="J1297" i="1"/>
  <c r="J1296" i="1"/>
  <c r="I1295" i="1"/>
  <c r="H1295" i="1"/>
  <c r="G1295" i="1"/>
  <c r="F1295" i="1"/>
  <c r="J1295" i="1" s="1"/>
  <c r="E1295" i="1"/>
  <c r="J1294" i="1"/>
  <c r="J1293" i="1"/>
  <c r="J1292" i="1"/>
  <c r="J1291" i="1"/>
  <c r="I1290" i="1"/>
  <c r="H1290" i="1"/>
  <c r="G1290" i="1"/>
  <c r="F1290" i="1"/>
  <c r="E1290" i="1"/>
  <c r="J1289" i="1"/>
  <c r="J1288" i="1"/>
  <c r="J1287" i="1"/>
  <c r="I1286" i="1"/>
  <c r="H1286" i="1"/>
  <c r="G1286" i="1"/>
  <c r="F1286" i="1"/>
  <c r="E1286" i="1"/>
  <c r="J1286" i="1" s="1"/>
  <c r="J1285" i="1"/>
  <c r="J1284" i="1"/>
  <c r="J1283" i="1"/>
  <c r="J1282" i="1"/>
  <c r="J1281" i="1"/>
  <c r="J1280" i="1"/>
  <c r="J1279" i="1"/>
  <c r="I1278" i="1"/>
  <c r="H1278" i="1"/>
  <c r="G1278" i="1"/>
  <c r="F1278" i="1"/>
  <c r="E1278" i="1"/>
  <c r="J1277" i="1"/>
  <c r="J1276" i="1"/>
  <c r="J1275" i="1"/>
  <c r="I1274" i="1"/>
  <c r="H1274" i="1"/>
  <c r="G1274" i="1"/>
  <c r="F1274" i="1"/>
  <c r="E1274" i="1"/>
  <c r="J1274" i="1" s="1"/>
  <c r="J1273" i="1"/>
  <c r="J1272" i="1"/>
  <c r="J1271" i="1"/>
  <c r="J1270" i="1"/>
  <c r="J1269" i="1"/>
  <c r="J1268" i="1"/>
  <c r="I1267" i="1"/>
  <c r="H1267" i="1"/>
  <c r="G1267" i="1"/>
  <c r="F1267" i="1"/>
  <c r="E1267" i="1"/>
  <c r="J1266" i="1"/>
  <c r="J1265" i="1"/>
  <c r="J1264" i="1"/>
  <c r="J1263" i="1"/>
  <c r="J1262" i="1"/>
  <c r="J1261" i="1"/>
  <c r="I1260" i="1"/>
  <c r="H1260" i="1"/>
  <c r="G1260" i="1"/>
  <c r="F1260" i="1"/>
  <c r="E1260" i="1"/>
  <c r="J1259" i="1"/>
  <c r="J1258" i="1"/>
  <c r="J1257" i="1"/>
  <c r="J1256" i="1"/>
  <c r="J1255" i="1"/>
  <c r="J1254" i="1"/>
  <c r="J1253" i="1"/>
  <c r="J1252" i="1"/>
  <c r="I1251" i="1"/>
  <c r="H1251" i="1"/>
  <c r="G1251" i="1"/>
  <c r="F1251" i="1"/>
  <c r="J1251" i="1" s="1"/>
  <c r="E1251" i="1"/>
  <c r="J1250" i="1"/>
  <c r="J1249" i="1"/>
  <c r="J1248" i="1"/>
  <c r="J1247" i="1"/>
  <c r="J1246" i="1"/>
  <c r="J1245" i="1"/>
  <c r="J1244" i="1"/>
  <c r="J1243" i="1"/>
  <c r="I1242" i="1"/>
  <c r="H1242" i="1"/>
  <c r="G1242" i="1"/>
  <c r="F1242" i="1"/>
  <c r="E1242" i="1"/>
  <c r="J1241" i="1"/>
  <c r="J1240" i="1"/>
  <c r="J1239" i="1"/>
  <c r="J1238" i="1"/>
  <c r="J1237" i="1"/>
  <c r="J1236" i="1"/>
  <c r="I1235" i="1"/>
  <c r="H1235" i="1"/>
  <c r="G1235" i="1"/>
  <c r="F1235" i="1"/>
  <c r="J1235" i="1" s="1"/>
  <c r="E1235" i="1"/>
  <c r="J1234" i="1"/>
  <c r="J1233" i="1"/>
  <c r="J1232" i="1"/>
  <c r="J1231" i="1"/>
  <c r="J1230" i="1"/>
  <c r="I1229" i="1"/>
  <c r="H1229" i="1"/>
  <c r="G1229" i="1"/>
  <c r="F1229" i="1"/>
  <c r="E1229" i="1"/>
  <c r="J1228" i="1"/>
  <c r="J1227" i="1"/>
  <c r="J1226" i="1"/>
  <c r="I1225" i="1"/>
  <c r="H1225" i="1"/>
  <c r="G1225" i="1"/>
  <c r="F1225" i="1"/>
  <c r="J1225" i="1" s="1"/>
  <c r="E1225" i="1"/>
  <c r="J1224" i="1"/>
  <c r="J1223" i="1"/>
  <c r="J1222" i="1"/>
  <c r="J1221" i="1"/>
  <c r="J1220" i="1"/>
  <c r="J1219" i="1"/>
  <c r="J1218" i="1"/>
  <c r="J1217" i="1"/>
  <c r="J1216" i="1"/>
  <c r="J1215" i="1"/>
  <c r="J1214" i="1"/>
  <c r="J1213" i="1"/>
  <c r="J1212" i="1"/>
  <c r="J1211" i="1"/>
  <c r="J1210" i="1"/>
  <c r="J1209" i="1"/>
  <c r="J1208" i="1"/>
  <c r="I1207" i="1"/>
  <c r="H1207" i="1"/>
  <c r="G1207" i="1"/>
  <c r="F1207" i="1"/>
  <c r="E1207" i="1"/>
  <c r="J1206" i="1"/>
  <c r="J1205" i="1"/>
  <c r="J1204" i="1"/>
  <c r="J1203" i="1"/>
  <c r="J1202" i="1"/>
  <c r="J1201" i="1"/>
  <c r="J1200" i="1"/>
  <c r="J1199" i="1"/>
  <c r="I1198" i="1"/>
  <c r="H1198" i="1"/>
  <c r="G1198" i="1"/>
  <c r="F1198" i="1"/>
  <c r="E1198" i="1"/>
  <c r="J1198" i="1" s="1"/>
  <c r="J1197" i="1"/>
  <c r="J1196" i="1"/>
  <c r="J1195" i="1"/>
  <c r="J1194" i="1"/>
  <c r="J1193" i="1"/>
  <c r="I1192" i="1"/>
  <c r="H1192" i="1"/>
  <c r="G1192" i="1"/>
  <c r="F1192" i="1"/>
  <c r="E1192" i="1"/>
  <c r="J1191" i="1"/>
  <c r="J1190" i="1"/>
  <c r="I1189" i="1"/>
  <c r="H1189" i="1"/>
  <c r="H1304" i="1" s="1"/>
  <c r="G1189" i="1"/>
  <c r="F1189" i="1"/>
  <c r="F1304" i="1" s="1"/>
  <c r="E1189" i="1"/>
  <c r="C1186" i="1"/>
  <c r="K1304" i="1" s="1"/>
  <c r="C1185" i="1"/>
  <c r="I1183" i="1"/>
  <c r="H1183" i="1"/>
  <c r="G1183" i="1"/>
  <c r="F1183" i="1"/>
  <c r="E1183" i="1"/>
  <c r="I1182" i="1"/>
  <c r="H1182" i="1"/>
  <c r="G1182" i="1"/>
  <c r="F1182" i="1"/>
  <c r="E1182" i="1"/>
  <c r="B1179" i="1"/>
  <c r="F1178" i="1"/>
  <c r="B1176" i="1"/>
  <c r="F1175" i="1"/>
  <c r="E1175" i="1"/>
  <c r="B1175" i="1"/>
  <c r="B1173" i="1"/>
  <c r="J1171" i="1"/>
  <c r="J1170" i="1"/>
  <c r="D1166" i="1"/>
  <c r="J1165" i="1"/>
  <c r="J1164" i="1"/>
  <c r="J1163" i="1"/>
  <c r="J1162" i="1"/>
  <c r="J1161" i="1"/>
  <c r="J1160" i="1"/>
  <c r="J1159" i="1"/>
  <c r="J1158" i="1"/>
  <c r="I1157" i="1"/>
  <c r="H1157" i="1"/>
  <c r="G1157" i="1"/>
  <c r="F1157" i="1"/>
  <c r="E1157" i="1"/>
  <c r="J1157" i="1" s="1"/>
  <c r="J1156" i="1"/>
  <c r="J1155" i="1"/>
  <c r="J1154" i="1"/>
  <c r="J1153" i="1"/>
  <c r="I1152" i="1"/>
  <c r="H1152" i="1"/>
  <c r="G1152" i="1"/>
  <c r="F1152" i="1"/>
  <c r="E1152" i="1"/>
  <c r="J1151" i="1"/>
  <c r="J1150" i="1"/>
  <c r="J1149" i="1"/>
  <c r="I1148" i="1"/>
  <c r="H1148" i="1"/>
  <c r="G1148" i="1"/>
  <c r="F1148" i="1"/>
  <c r="J1148" i="1" s="1"/>
  <c r="E1148" i="1"/>
  <c r="J1147" i="1"/>
  <c r="J1146" i="1"/>
  <c r="J1145" i="1"/>
  <c r="J1144" i="1"/>
  <c r="J1143" i="1"/>
  <c r="J1142" i="1"/>
  <c r="J1141" i="1"/>
  <c r="I1140" i="1"/>
  <c r="H1140" i="1"/>
  <c r="G1140" i="1"/>
  <c r="F1140" i="1"/>
  <c r="E1140" i="1"/>
  <c r="J1139" i="1"/>
  <c r="J1138" i="1"/>
  <c r="J1137" i="1"/>
  <c r="I1136" i="1"/>
  <c r="H1136" i="1"/>
  <c r="G1136" i="1"/>
  <c r="F1136" i="1"/>
  <c r="J1136" i="1" s="1"/>
  <c r="E1136" i="1"/>
  <c r="J1135" i="1"/>
  <c r="J1134" i="1"/>
  <c r="J1133" i="1"/>
  <c r="J1132" i="1"/>
  <c r="J1131" i="1"/>
  <c r="J1130" i="1"/>
  <c r="I1129" i="1"/>
  <c r="H1129" i="1"/>
  <c r="G1129" i="1"/>
  <c r="F1129" i="1"/>
  <c r="E1129" i="1"/>
  <c r="J1128" i="1"/>
  <c r="J1127" i="1"/>
  <c r="J1126" i="1"/>
  <c r="J1125" i="1"/>
  <c r="J1124" i="1"/>
  <c r="J1123" i="1"/>
  <c r="I1122" i="1"/>
  <c r="H1122" i="1"/>
  <c r="G1122" i="1"/>
  <c r="F1122" i="1"/>
  <c r="J1122" i="1" s="1"/>
  <c r="E1122" i="1"/>
  <c r="J1121" i="1"/>
  <c r="J1120" i="1"/>
  <c r="J1119" i="1"/>
  <c r="J1118" i="1"/>
  <c r="J1117" i="1"/>
  <c r="J1116" i="1"/>
  <c r="J1115" i="1"/>
  <c r="J1114" i="1"/>
  <c r="I1113" i="1"/>
  <c r="H1113" i="1"/>
  <c r="G1113" i="1"/>
  <c r="F1113" i="1"/>
  <c r="E1113" i="1"/>
  <c r="J1112" i="1"/>
  <c r="J1111" i="1"/>
  <c r="J1110" i="1"/>
  <c r="J1109" i="1"/>
  <c r="J1108" i="1"/>
  <c r="J1107" i="1"/>
  <c r="J1106" i="1"/>
  <c r="J1105" i="1"/>
  <c r="I1104" i="1"/>
  <c r="H1104" i="1"/>
  <c r="G1104" i="1"/>
  <c r="F1104" i="1"/>
  <c r="J1104" i="1" s="1"/>
  <c r="E1104" i="1"/>
  <c r="J1103" i="1"/>
  <c r="J1102" i="1"/>
  <c r="J1101" i="1"/>
  <c r="J1100" i="1"/>
  <c r="J1099" i="1"/>
  <c r="J1098" i="1"/>
  <c r="I1097" i="1"/>
  <c r="H1097" i="1"/>
  <c r="G1097" i="1"/>
  <c r="F1097" i="1"/>
  <c r="E1097" i="1"/>
  <c r="J1096" i="1"/>
  <c r="J1095" i="1"/>
  <c r="J1094" i="1"/>
  <c r="J1093" i="1"/>
  <c r="J1092" i="1"/>
  <c r="I1091" i="1"/>
  <c r="H1091" i="1"/>
  <c r="G1091" i="1"/>
  <c r="F1091" i="1"/>
  <c r="E1091" i="1"/>
  <c r="J1091" i="1" s="1"/>
  <c r="J1090" i="1"/>
  <c r="J1089" i="1"/>
  <c r="J1088" i="1"/>
  <c r="I1087" i="1"/>
  <c r="H1087" i="1"/>
  <c r="G1087" i="1"/>
  <c r="F1087" i="1"/>
  <c r="E1087" i="1"/>
  <c r="J1086" i="1"/>
  <c r="J1085" i="1"/>
  <c r="J1084" i="1"/>
  <c r="J1083" i="1"/>
  <c r="J1082" i="1"/>
  <c r="J1081" i="1"/>
  <c r="J1080" i="1"/>
  <c r="J1079" i="1"/>
  <c r="J1078" i="1"/>
  <c r="J1077" i="1"/>
  <c r="J1076" i="1"/>
  <c r="J1075" i="1"/>
  <c r="J1074" i="1"/>
  <c r="J1073" i="1"/>
  <c r="J1072" i="1"/>
  <c r="J1071" i="1"/>
  <c r="J1070" i="1"/>
  <c r="I1069" i="1"/>
  <c r="H1069" i="1"/>
  <c r="G1069" i="1"/>
  <c r="F1069" i="1"/>
  <c r="E1069" i="1"/>
  <c r="J1069" i="1" s="1"/>
  <c r="J1068" i="1"/>
  <c r="J1067" i="1"/>
  <c r="J1066" i="1"/>
  <c r="J1065" i="1"/>
  <c r="J1064" i="1"/>
  <c r="J1063" i="1"/>
  <c r="J1062" i="1"/>
  <c r="J1061" i="1"/>
  <c r="I1060" i="1"/>
  <c r="H1060" i="1"/>
  <c r="G1060" i="1"/>
  <c r="F1060" i="1"/>
  <c r="E1060" i="1"/>
  <c r="J1059" i="1"/>
  <c r="J1058" i="1"/>
  <c r="J1057" i="1"/>
  <c r="J1056" i="1"/>
  <c r="J1055" i="1"/>
  <c r="I1054" i="1"/>
  <c r="H1054" i="1"/>
  <c r="G1054" i="1"/>
  <c r="F1054" i="1"/>
  <c r="J1054" i="1" s="1"/>
  <c r="E1054" i="1"/>
  <c r="J1053" i="1"/>
  <c r="J1052" i="1"/>
  <c r="I1051" i="1"/>
  <c r="I1166" i="1" s="1"/>
  <c r="H1051" i="1"/>
  <c r="G1051" i="1"/>
  <c r="G1166" i="1" s="1"/>
  <c r="F1051" i="1"/>
  <c r="E1051" i="1"/>
  <c r="E1166" i="1" s="1"/>
  <c r="C1048" i="1"/>
  <c r="K1166" i="1" s="1"/>
  <c r="C1047" i="1"/>
  <c r="I1045" i="1"/>
  <c r="H1045" i="1"/>
  <c r="G1045" i="1"/>
  <c r="F1045" i="1"/>
  <c r="E1045" i="1"/>
  <c r="I1044" i="1"/>
  <c r="H1044" i="1"/>
  <c r="G1044" i="1"/>
  <c r="F1044" i="1"/>
  <c r="E1044" i="1"/>
  <c r="B1041" i="1"/>
  <c r="F1040" i="1"/>
  <c r="B1038" i="1"/>
  <c r="F1037" i="1"/>
  <c r="E1037" i="1"/>
  <c r="B1037" i="1"/>
  <c r="B1035" i="1"/>
  <c r="J1033" i="1"/>
  <c r="J1032" i="1"/>
  <c r="D1028" i="1"/>
  <c r="J1027" i="1"/>
  <c r="J1026" i="1"/>
  <c r="J1025" i="1"/>
  <c r="J1024" i="1"/>
  <c r="J1023" i="1"/>
  <c r="J1022" i="1"/>
  <c r="J1021" i="1"/>
  <c r="J1020" i="1"/>
  <c r="I1019" i="1"/>
  <c r="H1019" i="1"/>
  <c r="G1019" i="1"/>
  <c r="F1019" i="1"/>
  <c r="E1019" i="1"/>
  <c r="J1018" i="1"/>
  <c r="J1017" i="1"/>
  <c r="J1016" i="1"/>
  <c r="J1015" i="1"/>
  <c r="I1014" i="1"/>
  <c r="H1014" i="1"/>
  <c r="G1014" i="1"/>
  <c r="F1014" i="1"/>
  <c r="E1014" i="1"/>
  <c r="J1014" i="1" s="1"/>
  <c r="J1013" i="1"/>
  <c r="J1012" i="1"/>
  <c r="J1011" i="1"/>
  <c r="I1010" i="1"/>
  <c r="H1010" i="1"/>
  <c r="G1010" i="1"/>
  <c r="F1010" i="1"/>
  <c r="E1010" i="1"/>
  <c r="J1009" i="1"/>
  <c r="J1008" i="1"/>
  <c r="J1007" i="1"/>
  <c r="J1006" i="1"/>
  <c r="J1005" i="1"/>
  <c r="J1004" i="1"/>
  <c r="J1003" i="1"/>
  <c r="I1002" i="1"/>
  <c r="H1002" i="1"/>
  <c r="G1002" i="1"/>
  <c r="F1002" i="1"/>
  <c r="E1002" i="1"/>
  <c r="J1002" i="1" s="1"/>
  <c r="J1001" i="1"/>
  <c r="J1000" i="1"/>
  <c r="J999" i="1"/>
  <c r="I998" i="1"/>
  <c r="H998" i="1"/>
  <c r="G998" i="1"/>
  <c r="F998" i="1"/>
  <c r="E998" i="1"/>
  <c r="J997" i="1"/>
  <c r="J996" i="1"/>
  <c r="J995" i="1"/>
  <c r="J994" i="1"/>
  <c r="J993" i="1"/>
  <c r="J992" i="1"/>
  <c r="I991" i="1"/>
  <c r="H991" i="1"/>
  <c r="G991" i="1"/>
  <c r="F991" i="1"/>
  <c r="J991" i="1" s="1"/>
  <c r="E991" i="1"/>
  <c r="J990" i="1"/>
  <c r="J989" i="1"/>
  <c r="J988" i="1"/>
  <c r="J987" i="1"/>
  <c r="J986" i="1"/>
  <c r="J985" i="1"/>
  <c r="I984" i="1"/>
  <c r="H984" i="1"/>
  <c r="G984" i="1"/>
  <c r="F984" i="1"/>
  <c r="E984" i="1"/>
  <c r="J983" i="1"/>
  <c r="J982" i="1"/>
  <c r="J981" i="1"/>
  <c r="J980" i="1"/>
  <c r="J979" i="1"/>
  <c r="J978" i="1"/>
  <c r="J977" i="1"/>
  <c r="J976" i="1"/>
  <c r="I975" i="1"/>
  <c r="H975" i="1"/>
  <c r="G975" i="1"/>
  <c r="F975" i="1"/>
  <c r="J975" i="1" s="1"/>
  <c r="E975" i="1"/>
  <c r="J974" i="1"/>
  <c r="J973" i="1"/>
  <c r="J972" i="1"/>
  <c r="J971" i="1"/>
  <c r="J970" i="1"/>
  <c r="J969" i="1"/>
  <c r="J968" i="1"/>
  <c r="J967" i="1"/>
  <c r="I966" i="1"/>
  <c r="H966" i="1"/>
  <c r="G966" i="1"/>
  <c r="F966" i="1"/>
  <c r="E966" i="1"/>
  <c r="J965" i="1"/>
  <c r="J964" i="1"/>
  <c r="J963" i="1"/>
  <c r="J962" i="1"/>
  <c r="J961" i="1"/>
  <c r="J960" i="1"/>
  <c r="I959" i="1"/>
  <c r="H959" i="1"/>
  <c r="G959" i="1"/>
  <c r="F959" i="1"/>
  <c r="J959" i="1" s="1"/>
  <c r="E959" i="1"/>
  <c r="J958" i="1"/>
  <c r="J957" i="1"/>
  <c r="J956" i="1"/>
  <c r="J955" i="1"/>
  <c r="J954" i="1"/>
  <c r="I953" i="1"/>
  <c r="H953" i="1"/>
  <c r="G953" i="1"/>
  <c r="F953" i="1"/>
  <c r="E953" i="1"/>
  <c r="J952" i="1"/>
  <c r="J951" i="1"/>
  <c r="J950" i="1"/>
  <c r="I949" i="1"/>
  <c r="H949" i="1"/>
  <c r="G949" i="1"/>
  <c r="F949" i="1"/>
  <c r="J949" i="1" s="1"/>
  <c r="E949" i="1"/>
  <c r="J948" i="1"/>
  <c r="J947" i="1"/>
  <c r="J946" i="1"/>
  <c r="J945" i="1"/>
  <c r="J944" i="1"/>
  <c r="J943" i="1"/>
  <c r="J942" i="1"/>
  <c r="J941" i="1"/>
  <c r="J940" i="1"/>
  <c r="J939" i="1"/>
  <c r="J938" i="1"/>
  <c r="J937" i="1"/>
  <c r="J936" i="1"/>
  <c r="J935" i="1"/>
  <c r="J934" i="1"/>
  <c r="J933" i="1"/>
  <c r="J932" i="1"/>
  <c r="I931" i="1"/>
  <c r="H931" i="1"/>
  <c r="G931" i="1"/>
  <c r="F931" i="1"/>
  <c r="E931" i="1"/>
  <c r="J930" i="1"/>
  <c r="J929" i="1"/>
  <c r="J928" i="1"/>
  <c r="J927" i="1"/>
  <c r="J926" i="1"/>
  <c r="J925" i="1"/>
  <c r="J924" i="1"/>
  <c r="J923" i="1"/>
  <c r="I922" i="1"/>
  <c r="H922" i="1"/>
  <c r="G922" i="1"/>
  <c r="F922" i="1"/>
  <c r="E922" i="1"/>
  <c r="J922" i="1" s="1"/>
  <c r="J921" i="1"/>
  <c r="J920" i="1"/>
  <c r="J919" i="1"/>
  <c r="J918" i="1"/>
  <c r="J917" i="1"/>
  <c r="I916" i="1"/>
  <c r="H916" i="1"/>
  <c r="G916" i="1"/>
  <c r="F916" i="1"/>
  <c r="E916" i="1"/>
  <c r="J915" i="1"/>
  <c r="J914" i="1"/>
  <c r="I913" i="1"/>
  <c r="H913" i="1"/>
  <c r="H1028" i="1" s="1"/>
  <c r="G913" i="1"/>
  <c r="F913" i="1"/>
  <c r="F1028" i="1" s="1"/>
  <c r="E913" i="1"/>
  <c r="C910" i="1"/>
  <c r="K1028" i="1" s="1"/>
  <c r="C909" i="1"/>
  <c r="I907" i="1"/>
  <c r="H907" i="1"/>
  <c r="G907" i="1"/>
  <c r="F907" i="1"/>
  <c r="E907" i="1"/>
  <c r="I906" i="1"/>
  <c r="H906" i="1"/>
  <c r="G906" i="1"/>
  <c r="F906" i="1"/>
  <c r="E906" i="1"/>
  <c r="B903" i="1"/>
  <c r="F902" i="1"/>
  <c r="B900" i="1"/>
  <c r="F899" i="1"/>
  <c r="E899" i="1"/>
  <c r="B899" i="1"/>
  <c r="B897" i="1"/>
  <c r="J895" i="1"/>
  <c r="J894" i="1"/>
  <c r="D890" i="1"/>
  <c r="J889" i="1"/>
  <c r="J888" i="1"/>
  <c r="J887" i="1"/>
  <c r="J886" i="1"/>
  <c r="J885" i="1"/>
  <c r="J884" i="1"/>
  <c r="J883" i="1"/>
  <c r="J882" i="1"/>
  <c r="I881" i="1"/>
  <c r="H881" i="1"/>
  <c r="G881" i="1"/>
  <c r="F881" i="1"/>
  <c r="E881" i="1"/>
  <c r="J881" i="1" s="1"/>
  <c r="J880" i="1"/>
  <c r="J879" i="1"/>
  <c r="J878" i="1"/>
  <c r="J877" i="1"/>
  <c r="I876" i="1"/>
  <c r="H876" i="1"/>
  <c r="G876" i="1"/>
  <c r="F876" i="1"/>
  <c r="E876" i="1"/>
  <c r="J875" i="1"/>
  <c r="J874" i="1"/>
  <c r="J873" i="1"/>
  <c r="I872" i="1"/>
  <c r="H872" i="1"/>
  <c r="G872" i="1"/>
  <c r="F872" i="1"/>
  <c r="J872" i="1" s="1"/>
  <c r="E872" i="1"/>
  <c r="J871" i="1"/>
  <c r="J870" i="1"/>
  <c r="J869" i="1"/>
  <c r="J868" i="1"/>
  <c r="J867" i="1"/>
  <c r="J866" i="1"/>
  <c r="J865" i="1"/>
  <c r="I864" i="1"/>
  <c r="H864" i="1"/>
  <c r="G864" i="1"/>
  <c r="F864" i="1"/>
  <c r="E864" i="1"/>
  <c r="J863" i="1"/>
  <c r="J862" i="1"/>
  <c r="J861" i="1"/>
  <c r="I860" i="1"/>
  <c r="H860" i="1"/>
  <c r="G860" i="1"/>
  <c r="F860" i="1"/>
  <c r="J860" i="1" s="1"/>
  <c r="E860" i="1"/>
  <c r="J859" i="1"/>
  <c r="J858" i="1"/>
  <c r="J857" i="1"/>
  <c r="J856" i="1"/>
  <c r="J855" i="1"/>
  <c r="J854" i="1"/>
  <c r="I853" i="1"/>
  <c r="H853" i="1"/>
  <c r="G853" i="1"/>
  <c r="F853" i="1"/>
  <c r="E853" i="1"/>
  <c r="J852" i="1"/>
  <c r="J851" i="1"/>
  <c r="J850" i="1"/>
  <c r="J849" i="1"/>
  <c r="J848" i="1"/>
  <c r="J847" i="1"/>
  <c r="I846" i="1"/>
  <c r="H846" i="1"/>
  <c r="G846" i="1"/>
  <c r="F846" i="1"/>
  <c r="J846" i="1" s="1"/>
  <c r="E846" i="1"/>
  <c r="J845" i="1"/>
  <c r="J844" i="1"/>
  <c r="J843" i="1"/>
  <c r="J842" i="1"/>
  <c r="J841" i="1"/>
  <c r="J840" i="1"/>
  <c r="J839" i="1"/>
  <c r="J838" i="1"/>
  <c r="I837" i="1"/>
  <c r="H837" i="1"/>
  <c r="G837" i="1"/>
  <c r="F837" i="1"/>
  <c r="E837" i="1"/>
  <c r="J836" i="1"/>
  <c r="J835" i="1"/>
  <c r="J834" i="1"/>
  <c r="J833" i="1"/>
  <c r="J832" i="1"/>
  <c r="J831" i="1"/>
  <c r="J830" i="1"/>
  <c r="J829" i="1"/>
  <c r="I828" i="1"/>
  <c r="H828" i="1"/>
  <c r="G828" i="1"/>
  <c r="F828" i="1"/>
  <c r="J828" i="1" s="1"/>
  <c r="E828" i="1"/>
  <c r="J827" i="1"/>
  <c r="J826" i="1"/>
  <c r="J825" i="1"/>
  <c r="J824" i="1"/>
  <c r="J823" i="1"/>
  <c r="J822" i="1"/>
  <c r="I821" i="1"/>
  <c r="H821" i="1"/>
  <c r="G821" i="1"/>
  <c r="F821" i="1"/>
  <c r="E821" i="1"/>
  <c r="J820" i="1"/>
  <c r="J819" i="1"/>
  <c r="J818" i="1"/>
  <c r="J817" i="1"/>
  <c r="J816" i="1"/>
  <c r="I815" i="1"/>
  <c r="H815" i="1"/>
  <c r="G815" i="1"/>
  <c r="F815" i="1"/>
  <c r="E815" i="1"/>
  <c r="J815" i="1" s="1"/>
  <c r="J814" i="1"/>
  <c r="J813" i="1"/>
  <c r="J812" i="1"/>
  <c r="I811" i="1"/>
  <c r="H811" i="1"/>
  <c r="G811" i="1"/>
  <c r="F811" i="1"/>
  <c r="E811" i="1"/>
  <c r="J810" i="1"/>
  <c r="J809" i="1"/>
  <c r="J808" i="1"/>
  <c r="J807" i="1"/>
  <c r="J806" i="1"/>
  <c r="J805" i="1"/>
  <c r="J804" i="1"/>
  <c r="J803" i="1"/>
  <c r="J802" i="1"/>
  <c r="J801" i="1"/>
  <c r="J800" i="1"/>
  <c r="J799" i="1"/>
  <c r="J798" i="1"/>
  <c r="J797" i="1"/>
  <c r="J796" i="1"/>
  <c r="J795" i="1"/>
  <c r="J794" i="1"/>
  <c r="I793" i="1"/>
  <c r="H793" i="1"/>
  <c r="G793" i="1"/>
  <c r="F793" i="1"/>
  <c r="E793" i="1"/>
  <c r="J793" i="1" s="1"/>
  <c r="J792" i="1"/>
  <c r="J791" i="1"/>
  <c r="J790" i="1"/>
  <c r="J789" i="1"/>
  <c r="J788" i="1"/>
  <c r="J787" i="1"/>
  <c r="J786" i="1"/>
  <c r="J785" i="1"/>
  <c r="I784" i="1"/>
  <c r="H784" i="1"/>
  <c r="G784" i="1"/>
  <c r="F784" i="1"/>
  <c r="E784" i="1"/>
  <c r="J783" i="1"/>
  <c r="J782" i="1"/>
  <c r="J781" i="1"/>
  <c r="J780" i="1"/>
  <c r="J779" i="1"/>
  <c r="I778" i="1"/>
  <c r="H778" i="1"/>
  <c r="G778" i="1"/>
  <c r="F778" i="1"/>
  <c r="J778" i="1" s="1"/>
  <c r="E778" i="1"/>
  <c r="J777" i="1"/>
  <c r="J776" i="1"/>
  <c r="I775" i="1"/>
  <c r="I890" i="1" s="1"/>
  <c r="H775" i="1"/>
  <c r="G775" i="1"/>
  <c r="G890" i="1" s="1"/>
  <c r="F775" i="1"/>
  <c r="E775" i="1"/>
  <c r="E890" i="1" s="1"/>
  <c r="C772" i="1"/>
  <c r="K890" i="1" s="1"/>
  <c r="C771" i="1"/>
  <c r="I769" i="1"/>
  <c r="H769" i="1"/>
  <c r="G769" i="1"/>
  <c r="F769" i="1"/>
  <c r="E769" i="1"/>
  <c r="I768" i="1"/>
  <c r="H768" i="1"/>
  <c r="G768" i="1"/>
  <c r="F768" i="1"/>
  <c r="E768" i="1"/>
  <c r="B765" i="1"/>
  <c r="F764" i="1"/>
  <c r="B762" i="1"/>
  <c r="F761" i="1"/>
  <c r="E761" i="1"/>
  <c r="B761" i="1"/>
  <c r="B759" i="1"/>
  <c r="J757" i="1"/>
  <c r="J756" i="1"/>
  <c r="D752" i="1"/>
  <c r="J751" i="1"/>
  <c r="J750" i="1"/>
  <c r="J749" i="1"/>
  <c r="J748" i="1"/>
  <c r="J747" i="1"/>
  <c r="J746" i="1"/>
  <c r="J745" i="1"/>
  <c r="J744" i="1"/>
  <c r="I743" i="1"/>
  <c r="H743" i="1"/>
  <c r="G743" i="1"/>
  <c r="F743" i="1"/>
  <c r="E743" i="1"/>
  <c r="J742" i="1"/>
  <c r="J741" i="1"/>
  <c r="J740" i="1"/>
  <c r="J739" i="1"/>
  <c r="I738" i="1"/>
  <c r="H738" i="1"/>
  <c r="G738" i="1"/>
  <c r="F738" i="1"/>
  <c r="E738" i="1"/>
  <c r="J738" i="1" s="1"/>
  <c r="J737" i="1"/>
  <c r="J736" i="1"/>
  <c r="J735" i="1"/>
  <c r="I734" i="1"/>
  <c r="H734" i="1"/>
  <c r="G734" i="1"/>
  <c r="F734" i="1"/>
  <c r="E734" i="1"/>
  <c r="J733" i="1"/>
  <c r="J732" i="1"/>
  <c r="J731" i="1"/>
  <c r="J730" i="1"/>
  <c r="J729" i="1"/>
  <c r="J728" i="1"/>
  <c r="J727" i="1"/>
  <c r="I726" i="1"/>
  <c r="H726" i="1"/>
  <c r="G726" i="1"/>
  <c r="F726" i="1"/>
  <c r="E726" i="1"/>
  <c r="J726" i="1" s="1"/>
  <c r="J725" i="1"/>
  <c r="J724" i="1"/>
  <c r="J723" i="1"/>
  <c r="I722" i="1"/>
  <c r="H722" i="1"/>
  <c r="G722" i="1"/>
  <c r="F722" i="1"/>
  <c r="E722" i="1"/>
  <c r="J721" i="1"/>
  <c r="J720" i="1"/>
  <c r="J719" i="1"/>
  <c r="J718" i="1"/>
  <c r="J717" i="1"/>
  <c r="J716" i="1"/>
  <c r="I715" i="1"/>
  <c r="H715" i="1"/>
  <c r="G715" i="1"/>
  <c r="F715" i="1"/>
  <c r="J715" i="1" s="1"/>
  <c r="E715" i="1"/>
  <c r="J714" i="1"/>
  <c r="J713" i="1"/>
  <c r="J712" i="1"/>
  <c r="J711" i="1"/>
  <c r="J710" i="1"/>
  <c r="J709" i="1"/>
  <c r="I708" i="1"/>
  <c r="H708" i="1"/>
  <c r="G708" i="1"/>
  <c r="F708" i="1"/>
  <c r="E708" i="1"/>
  <c r="J707" i="1"/>
  <c r="J706" i="1"/>
  <c r="J705" i="1"/>
  <c r="J704" i="1"/>
  <c r="J703" i="1"/>
  <c r="J702" i="1"/>
  <c r="J701" i="1"/>
  <c r="J700" i="1"/>
  <c r="I699" i="1"/>
  <c r="H699" i="1"/>
  <c r="G699" i="1"/>
  <c r="F699" i="1"/>
  <c r="J699" i="1" s="1"/>
  <c r="E699" i="1"/>
  <c r="J698" i="1"/>
  <c r="J697" i="1"/>
  <c r="J696" i="1"/>
  <c r="J695" i="1"/>
  <c r="J694" i="1"/>
  <c r="J693" i="1"/>
  <c r="J692" i="1"/>
  <c r="J691" i="1"/>
  <c r="I690" i="1"/>
  <c r="H690" i="1"/>
  <c r="G690" i="1"/>
  <c r="F690" i="1"/>
  <c r="E690" i="1"/>
  <c r="J689" i="1"/>
  <c r="J688" i="1"/>
  <c r="J687" i="1"/>
  <c r="J686" i="1"/>
  <c r="J685" i="1"/>
  <c r="J684" i="1"/>
  <c r="I683" i="1"/>
  <c r="H683" i="1"/>
  <c r="G683" i="1"/>
  <c r="F683" i="1"/>
  <c r="J683" i="1" s="1"/>
  <c r="E683" i="1"/>
  <c r="J682" i="1"/>
  <c r="J681" i="1"/>
  <c r="J680" i="1"/>
  <c r="J679" i="1"/>
  <c r="J678" i="1"/>
  <c r="I677" i="1"/>
  <c r="H677" i="1"/>
  <c r="G677" i="1"/>
  <c r="F677" i="1"/>
  <c r="E677" i="1"/>
  <c r="J676" i="1"/>
  <c r="J675" i="1"/>
  <c r="J674" i="1"/>
  <c r="I673" i="1"/>
  <c r="H673" i="1"/>
  <c r="G673" i="1"/>
  <c r="F673" i="1"/>
  <c r="J673" i="1" s="1"/>
  <c r="E673" i="1"/>
  <c r="J672" i="1"/>
  <c r="J671" i="1"/>
  <c r="J670" i="1"/>
  <c r="J669" i="1"/>
  <c r="J668" i="1"/>
  <c r="J667" i="1"/>
  <c r="J666" i="1"/>
  <c r="J665" i="1"/>
  <c r="J664" i="1"/>
  <c r="J663" i="1"/>
  <c r="J662" i="1"/>
  <c r="J661" i="1"/>
  <c r="J660" i="1"/>
  <c r="J659" i="1"/>
  <c r="J658" i="1"/>
  <c r="J657" i="1"/>
  <c r="J656" i="1"/>
  <c r="I655" i="1"/>
  <c r="H655" i="1"/>
  <c r="G655" i="1"/>
  <c r="F655" i="1"/>
  <c r="E655" i="1"/>
  <c r="J654" i="1"/>
  <c r="J653" i="1"/>
  <c r="J652" i="1"/>
  <c r="J651" i="1"/>
  <c r="J650" i="1"/>
  <c r="J649" i="1"/>
  <c r="J648" i="1"/>
  <c r="J647" i="1"/>
  <c r="I646" i="1"/>
  <c r="H646" i="1"/>
  <c r="G646" i="1"/>
  <c r="F646" i="1"/>
  <c r="E646" i="1"/>
  <c r="J646" i="1" s="1"/>
  <c r="J645" i="1"/>
  <c r="J644" i="1"/>
  <c r="J643" i="1"/>
  <c r="J642" i="1"/>
  <c r="J641" i="1"/>
  <c r="I640" i="1"/>
  <c r="H640" i="1"/>
  <c r="G640" i="1"/>
  <c r="F640" i="1"/>
  <c r="E640" i="1"/>
  <c r="J639" i="1"/>
  <c r="J638" i="1"/>
  <c r="I637" i="1"/>
  <c r="H637" i="1"/>
  <c r="H752" i="1" s="1"/>
  <c r="G637" i="1"/>
  <c r="F637" i="1"/>
  <c r="F752" i="1" s="1"/>
  <c r="E637" i="1"/>
  <c r="C634" i="1"/>
  <c r="K752" i="1" s="1"/>
  <c r="C633" i="1"/>
  <c r="I631" i="1"/>
  <c r="H631" i="1"/>
  <c r="G631" i="1"/>
  <c r="F631" i="1"/>
  <c r="E631" i="1"/>
  <c r="I630" i="1"/>
  <c r="H630" i="1"/>
  <c r="G630" i="1"/>
  <c r="F630" i="1"/>
  <c r="E630" i="1"/>
  <c r="B627" i="1"/>
  <c r="F626" i="1"/>
  <c r="B624" i="1"/>
  <c r="F623" i="1"/>
  <c r="E623" i="1"/>
  <c r="B623" i="1"/>
  <c r="B621" i="1"/>
  <c r="J619" i="1"/>
  <c r="J596" i="1"/>
  <c r="J595" i="1"/>
  <c r="J594" i="1"/>
  <c r="J593" i="1"/>
  <c r="J592" i="1"/>
  <c r="I591" i="1"/>
  <c r="H591" i="1"/>
  <c r="G591" i="1"/>
  <c r="F591" i="1"/>
  <c r="J591" i="1" s="1"/>
  <c r="E591" i="1"/>
  <c r="J590" i="1"/>
  <c r="J589" i="1"/>
  <c r="J588" i="1"/>
  <c r="J587" i="1"/>
  <c r="I586" i="1"/>
  <c r="H586" i="1"/>
  <c r="G586" i="1"/>
  <c r="F586" i="1"/>
  <c r="E586" i="1"/>
  <c r="J585" i="1"/>
  <c r="J584" i="1"/>
  <c r="J583" i="1"/>
  <c r="J582" i="1"/>
  <c r="J581" i="1"/>
  <c r="J580" i="1"/>
  <c r="J579" i="1"/>
  <c r="J578" i="1"/>
  <c r="J577" i="1"/>
  <c r="J576" i="1"/>
  <c r="J575" i="1"/>
  <c r="J574" i="1"/>
  <c r="J573" i="1"/>
  <c r="I572" i="1"/>
  <c r="H572" i="1"/>
  <c r="G572" i="1"/>
  <c r="J572" i="1" s="1"/>
  <c r="I571" i="1"/>
  <c r="H571" i="1"/>
  <c r="G571" i="1"/>
  <c r="I570" i="1"/>
  <c r="H570" i="1"/>
  <c r="G570" i="1"/>
  <c r="J570" i="1" s="1"/>
  <c r="I569" i="1"/>
  <c r="H569" i="1"/>
  <c r="G569" i="1"/>
  <c r="I568" i="1"/>
  <c r="H568" i="1"/>
  <c r="G568" i="1"/>
  <c r="J568" i="1" s="1"/>
  <c r="I567" i="1"/>
  <c r="H567" i="1"/>
  <c r="H566" i="1" s="1"/>
  <c r="G567" i="1"/>
  <c r="I566" i="1"/>
  <c r="G566" i="1"/>
  <c r="F566" i="1"/>
  <c r="E566" i="1"/>
  <c r="J565" i="1"/>
  <c r="J564" i="1"/>
  <c r="J563" i="1"/>
  <c r="J562" i="1"/>
  <c r="J561" i="1"/>
  <c r="J560" i="1"/>
  <c r="J559" i="1"/>
  <c r="J558" i="1"/>
  <c r="J557" i="1"/>
  <c r="J556" i="1"/>
  <c r="J555" i="1"/>
  <c r="J554" i="1"/>
  <c r="J553" i="1"/>
  <c r="J552" i="1"/>
  <c r="J551" i="1"/>
  <c r="J550" i="1"/>
  <c r="J549" i="1"/>
  <c r="J548" i="1"/>
  <c r="J547" i="1"/>
  <c r="J546" i="1"/>
  <c r="J545" i="1"/>
  <c r="I544" i="1"/>
  <c r="H544" i="1"/>
  <c r="G544" i="1"/>
  <c r="F544" i="1"/>
  <c r="E544" i="1"/>
  <c r="J543" i="1"/>
  <c r="J542" i="1"/>
  <c r="I541" i="1"/>
  <c r="H541" i="1"/>
  <c r="G541" i="1"/>
  <c r="F541" i="1"/>
  <c r="J541" i="1" s="1"/>
  <c r="E541" i="1"/>
  <c r="J540" i="1"/>
  <c r="J539" i="1"/>
  <c r="J538" i="1"/>
  <c r="J537" i="1"/>
  <c r="I536" i="1"/>
  <c r="H536" i="1"/>
  <c r="G536" i="1"/>
  <c r="F536" i="1"/>
  <c r="E536" i="1"/>
  <c r="J535" i="1"/>
  <c r="J534" i="1"/>
  <c r="J533" i="1"/>
  <c r="J532" i="1"/>
  <c r="I531" i="1"/>
  <c r="H531" i="1"/>
  <c r="G531" i="1"/>
  <c r="F531" i="1"/>
  <c r="J531" i="1" s="1"/>
  <c r="E531" i="1"/>
  <c r="J530" i="1"/>
  <c r="J529" i="1"/>
  <c r="J528" i="1"/>
  <c r="J527" i="1"/>
  <c r="J526" i="1"/>
  <c r="J525" i="1"/>
  <c r="I524" i="1"/>
  <c r="H524" i="1"/>
  <c r="G524" i="1"/>
  <c r="F524" i="1"/>
  <c r="E524" i="1"/>
  <c r="J523" i="1"/>
  <c r="J522" i="1"/>
  <c r="I521" i="1"/>
  <c r="H521" i="1"/>
  <c r="G521" i="1"/>
  <c r="F521" i="1"/>
  <c r="J521" i="1" s="1"/>
  <c r="E521" i="1"/>
  <c r="J520" i="1"/>
  <c r="J519" i="1"/>
  <c r="J518" i="1"/>
  <c r="J517" i="1"/>
  <c r="I516" i="1"/>
  <c r="H516" i="1"/>
  <c r="G516" i="1"/>
  <c r="F516" i="1"/>
  <c r="E516" i="1"/>
  <c r="J515" i="1"/>
  <c r="J514" i="1"/>
  <c r="J513" i="1"/>
  <c r="I512" i="1"/>
  <c r="H512" i="1"/>
  <c r="G512" i="1"/>
  <c r="F512" i="1"/>
  <c r="E512" i="1"/>
  <c r="J512" i="1" s="1"/>
  <c r="J511" i="1"/>
  <c r="J510" i="1"/>
  <c r="J509" i="1"/>
  <c r="J508" i="1"/>
  <c r="J507" i="1"/>
  <c r="J506" i="1"/>
  <c r="J505" i="1"/>
  <c r="J504" i="1"/>
  <c r="I503" i="1"/>
  <c r="H503" i="1"/>
  <c r="G503" i="1"/>
  <c r="F503" i="1"/>
  <c r="E503" i="1"/>
  <c r="J502" i="1"/>
  <c r="J501" i="1"/>
  <c r="J500" i="1"/>
  <c r="J499" i="1"/>
  <c r="J498" i="1"/>
  <c r="I497" i="1"/>
  <c r="H497" i="1"/>
  <c r="G497" i="1"/>
  <c r="F497" i="1"/>
  <c r="J497" i="1" s="1"/>
  <c r="E497" i="1"/>
  <c r="J496" i="1"/>
  <c r="J495" i="1"/>
  <c r="J494" i="1"/>
  <c r="J493" i="1"/>
  <c r="J492" i="1"/>
  <c r="J491" i="1"/>
  <c r="J490" i="1"/>
  <c r="J489" i="1"/>
  <c r="J488" i="1"/>
  <c r="J487" i="1"/>
  <c r="J486" i="1"/>
  <c r="J485" i="1"/>
  <c r="J484" i="1"/>
  <c r="J483" i="1"/>
  <c r="J482" i="1"/>
  <c r="I481" i="1"/>
  <c r="H481" i="1"/>
  <c r="G481" i="1"/>
  <c r="F481" i="1"/>
  <c r="E481" i="1"/>
  <c r="J480" i="1"/>
  <c r="J479" i="1"/>
  <c r="I478" i="1"/>
  <c r="H478" i="1"/>
  <c r="G478" i="1"/>
  <c r="F478" i="1"/>
  <c r="E478" i="1"/>
  <c r="J478" i="1" s="1"/>
  <c r="J477" i="1"/>
  <c r="J476" i="1"/>
  <c r="J475" i="1"/>
  <c r="J474" i="1"/>
  <c r="J473" i="1"/>
  <c r="J472" i="1"/>
  <c r="I471" i="1"/>
  <c r="H471" i="1"/>
  <c r="G471" i="1"/>
  <c r="F471" i="1"/>
  <c r="E471" i="1"/>
  <c r="J470" i="1"/>
  <c r="J469" i="1"/>
  <c r="I468" i="1"/>
  <c r="H468" i="1"/>
  <c r="G468" i="1"/>
  <c r="F468" i="1"/>
  <c r="E468" i="1"/>
  <c r="J468" i="1" s="1"/>
  <c r="J467" i="1"/>
  <c r="J466" i="1"/>
  <c r="I465" i="1"/>
  <c r="H465" i="1"/>
  <c r="G465" i="1"/>
  <c r="F465" i="1"/>
  <c r="E465" i="1"/>
  <c r="J464" i="1"/>
  <c r="J463" i="1"/>
  <c r="J462" i="1"/>
  <c r="I461" i="1"/>
  <c r="H461" i="1"/>
  <c r="G461" i="1"/>
  <c r="F461" i="1"/>
  <c r="F597" i="1" s="1"/>
  <c r="E461" i="1"/>
  <c r="I459" i="1"/>
  <c r="H459" i="1"/>
  <c r="G459" i="1"/>
  <c r="F459" i="1"/>
  <c r="E459" i="1"/>
  <c r="I458" i="1"/>
  <c r="H458" i="1"/>
  <c r="G458" i="1"/>
  <c r="F458" i="1"/>
  <c r="E458" i="1"/>
  <c r="F454" i="1"/>
  <c r="B452" i="1"/>
  <c r="F451" i="1"/>
  <c r="E451" i="1"/>
  <c r="B451" i="1"/>
  <c r="B449" i="1"/>
  <c r="I443" i="1"/>
  <c r="H443" i="1"/>
  <c r="G443" i="1"/>
  <c r="F443" i="1"/>
  <c r="E443" i="1"/>
  <c r="I442" i="1"/>
  <c r="H442" i="1"/>
  <c r="G442" i="1"/>
  <c r="F442" i="1"/>
  <c r="E442" i="1"/>
  <c r="B439" i="1"/>
  <c r="F438" i="1"/>
  <c r="B436" i="1"/>
  <c r="F435" i="1"/>
  <c r="E435" i="1"/>
  <c r="B435" i="1"/>
  <c r="B433" i="1"/>
  <c r="J428" i="1"/>
  <c r="J427" i="1"/>
  <c r="I426" i="1"/>
  <c r="I429" i="1" s="1"/>
  <c r="H426" i="1"/>
  <c r="H429" i="1" s="1"/>
  <c r="G426" i="1"/>
  <c r="G429" i="1" s="1"/>
  <c r="F426" i="1"/>
  <c r="F429" i="1" s="1"/>
  <c r="E426" i="1"/>
  <c r="E429" i="1" s="1"/>
  <c r="J425" i="1"/>
  <c r="J424" i="1"/>
  <c r="J423" i="1"/>
  <c r="J422" i="1"/>
  <c r="J421" i="1"/>
  <c r="J420" i="1"/>
  <c r="J418" i="1"/>
  <c r="J417" i="1"/>
  <c r="J416" i="1"/>
  <c r="J415" i="1"/>
  <c r="J414" i="1"/>
  <c r="J413" i="1"/>
  <c r="I412" i="1"/>
  <c r="H412" i="1"/>
  <c r="G412" i="1"/>
  <c r="F412" i="1"/>
  <c r="E412" i="1"/>
  <c r="J411" i="1"/>
  <c r="J410" i="1"/>
  <c r="I409" i="1"/>
  <c r="H409" i="1"/>
  <c r="G409" i="1"/>
  <c r="F409" i="1"/>
  <c r="J409" i="1" s="1"/>
  <c r="E409" i="1"/>
  <c r="J408" i="1"/>
  <c r="J407" i="1"/>
  <c r="I406" i="1"/>
  <c r="H406" i="1"/>
  <c r="G406" i="1"/>
  <c r="F406" i="1"/>
  <c r="E406" i="1"/>
  <c r="J405" i="1"/>
  <c r="J404" i="1"/>
  <c r="J403" i="1"/>
  <c r="I402" i="1"/>
  <c r="H402" i="1"/>
  <c r="G402" i="1"/>
  <c r="F402" i="1"/>
  <c r="E402" i="1"/>
  <c r="J402" i="1" s="1"/>
  <c r="J401" i="1"/>
  <c r="J400" i="1"/>
  <c r="I399" i="1"/>
  <c r="H399" i="1"/>
  <c r="G399" i="1"/>
  <c r="F399" i="1"/>
  <c r="E399" i="1"/>
  <c r="J398" i="1"/>
  <c r="J397" i="1"/>
  <c r="I396" i="1"/>
  <c r="H396" i="1"/>
  <c r="G396" i="1"/>
  <c r="F396" i="1"/>
  <c r="E396" i="1"/>
  <c r="J396" i="1" s="1"/>
  <c r="J395" i="1"/>
  <c r="J394" i="1"/>
  <c r="J393" i="1"/>
  <c r="J392" i="1"/>
  <c r="I391" i="1"/>
  <c r="H391" i="1"/>
  <c r="G391" i="1"/>
  <c r="F391" i="1"/>
  <c r="E391" i="1"/>
  <c r="J390" i="1"/>
  <c r="J389" i="1"/>
  <c r="I388" i="1"/>
  <c r="H388" i="1"/>
  <c r="G388" i="1"/>
  <c r="F388" i="1"/>
  <c r="E388" i="1"/>
  <c r="J388" i="1" s="1"/>
  <c r="J387" i="1"/>
  <c r="J386" i="1"/>
  <c r="J385" i="1"/>
  <c r="J384" i="1"/>
  <c r="I383" i="1"/>
  <c r="H383" i="1"/>
  <c r="G383" i="1"/>
  <c r="F383" i="1"/>
  <c r="E383" i="1"/>
  <c r="J382" i="1"/>
  <c r="J381" i="1"/>
  <c r="J380" i="1"/>
  <c r="J379" i="1"/>
  <c r="J378" i="1"/>
  <c r="J377" i="1"/>
  <c r="J376" i="1"/>
  <c r="I375" i="1"/>
  <c r="H375" i="1"/>
  <c r="G375" i="1"/>
  <c r="F375" i="1"/>
  <c r="E375" i="1"/>
  <c r="J374" i="1"/>
  <c r="J373" i="1"/>
  <c r="J372" i="1"/>
  <c r="J371" i="1"/>
  <c r="J370" i="1"/>
  <c r="J369" i="1"/>
  <c r="J368" i="1"/>
  <c r="J367" i="1"/>
  <c r="J366" i="1"/>
  <c r="J365" i="1"/>
  <c r="J364" i="1"/>
  <c r="J363" i="1"/>
  <c r="J362" i="1"/>
  <c r="I361" i="1"/>
  <c r="H361" i="1"/>
  <c r="G361" i="1"/>
  <c r="F361" i="1"/>
  <c r="E361" i="1"/>
  <c r="I358" i="1"/>
  <c r="H358" i="1"/>
  <c r="G358" i="1"/>
  <c r="F358" i="1"/>
  <c r="E358" i="1"/>
  <c r="I357" i="1"/>
  <c r="H357" i="1"/>
  <c r="G357" i="1"/>
  <c r="F357" i="1"/>
  <c r="E357" i="1"/>
  <c r="B354" i="1"/>
  <c r="F353" i="1"/>
  <c r="B351" i="1"/>
  <c r="F350" i="1"/>
  <c r="E350" i="1"/>
  <c r="B350" i="1"/>
  <c r="B348" i="1"/>
  <c r="J300" i="1"/>
  <c r="J299" i="1"/>
  <c r="J298" i="1"/>
  <c r="I184" i="1"/>
  <c r="H184" i="1"/>
  <c r="G184" i="1"/>
  <c r="F184" i="1"/>
  <c r="E184" i="1"/>
  <c r="I183" i="1"/>
  <c r="H183" i="1"/>
  <c r="G183" i="1"/>
  <c r="F183" i="1"/>
  <c r="E183" i="1"/>
  <c r="B180" i="1"/>
  <c r="F179" i="1"/>
  <c r="B177" i="1"/>
  <c r="F176" i="1"/>
  <c r="E176" i="1"/>
  <c r="B176" i="1"/>
  <c r="B174" i="1"/>
  <c r="J168" i="1"/>
  <c r="J167" i="1"/>
  <c r="J166" i="1"/>
  <c r="J165" i="1"/>
  <c r="J164" i="1"/>
  <c r="J163" i="1"/>
  <c r="J162" i="1"/>
  <c r="J161" i="1"/>
  <c r="I160" i="1"/>
  <c r="H160" i="1"/>
  <c r="G160" i="1"/>
  <c r="F160" i="1"/>
  <c r="J160" i="1" s="1"/>
  <c r="E160" i="1"/>
  <c r="J159" i="1"/>
  <c r="J158" i="1"/>
  <c r="J157" i="1"/>
  <c r="J156" i="1"/>
  <c r="J155" i="1"/>
  <c r="J154" i="1"/>
  <c r="J153" i="1"/>
  <c r="J152" i="1"/>
  <c r="I151" i="1"/>
  <c r="H151" i="1"/>
  <c r="G151" i="1"/>
  <c r="F151" i="1"/>
  <c r="E151" i="1"/>
  <c r="J150" i="1"/>
  <c r="J149" i="1"/>
  <c r="J148" i="1"/>
  <c r="J147" i="1"/>
  <c r="J146" i="1"/>
  <c r="J145" i="1"/>
  <c r="J144" i="1"/>
  <c r="J143" i="1"/>
  <c r="I142" i="1"/>
  <c r="H142" i="1"/>
  <c r="G142" i="1"/>
  <c r="F142" i="1"/>
  <c r="J142" i="1" s="1"/>
  <c r="E142" i="1"/>
  <c r="J141" i="1"/>
  <c r="J140" i="1"/>
  <c r="I139" i="1"/>
  <c r="H139" i="1"/>
  <c r="G139" i="1"/>
  <c r="F139" i="1"/>
  <c r="E139" i="1"/>
  <c r="J138" i="1"/>
  <c r="J137" i="1"/>
  <c r="J136" i="1"/>
  <c r="J135" i="1"/>
  <c r="J134" i="1"/>
  <c r="J133" i="1"/>
  <c r="J132" i="1"/>
  <c r="J131" i="1"/>
  <c r="J130" i="1"/>
  <c r="J129" i="1"/>
  <c r="J128" i="1"/>
  <c r="J127" i="1"/>
  <c r="J126" i="1"/>
  <c r="I125" i="1"/>
  <c r="H125" i="1"/>
  <c r="G125" i="1"/>
  <c r="F125" i="1"/>
  <c r="E125" i="1"/>
  <c r="J125" i="1" s="1"/>
  <c r="J124" i="1"/>
  <c r="J123" i="1"/>
  <c r="J122" i="1"/>
  <c r="I121" i="1"/>
  <c r="H121" i="1"/>
  <c r="G121" i="1"/>
  <c r="F121" i="1"/>
  <c r="E121" i="1"/>
  <c r="J120" i="1"/>
  <c r="J119" i="1"/>
  <c r="J118" i="1"/>
  <c r="J117" i="1"/>
  <c r="J116" i="1"/>
  <c r="J115" i="1"/>
  <c r="J114" i="1"/>
  <c r="J113" i="1"/>
  <c r="I112" i="1"/>
  <c r="H112" i="1"/>
  <c r="G112" i="1"/>
  <c r="F112" i="1"/>
  <c r="J112" i="1" s="1"/>
  <c r="E112" i="1"/>
  <c r="J111" i="1"/>
  <c r="J110" i="1"/>
  <c r="J109" i="1"/>
  <c r="I108" i="1"/>
  <c r="H108" i="1"/>
  <c r="G108" i="1"/>
  <c r="F108" i="1"/>
  <c r="E108" i="1"/>
  <c r="J107" i="1"/>
  <c r="J106" i="1"/>
  <c r="J105" i="1"/>
  <c r="J104" i="1"/>
  <c r="J103" i="1"/>
  <c r="J102" i="1"/>
  <c r="J101" i="1"/>
  <c r="J100" i="1"/>
  <c r="J99" i="1"/>
  <c r="J98" i="1"/>
  <c r="J97" i="1"/>
  <c r="J96" i="1"/>
  <c r="J95" i="1"/>
  <c r="I94" i="1"/>
  <c r="H94" i="1"/>
  <c r="G94" i="1"/>
  <c r="F94" i="1"/>
  <c r="J94" i="1" s="1"/>
  <c r="E94" i="1"/>
  <c r="J93" i="1"/>
  <c r="J92" i="1"/>
  <c r="J91" i="1"/>
  <c r="J90" i="1"/>
  <c r="J89" i="1"/>
  <c r="J88" i="1"/>
  <c r="J87" i="1"/>
  <c r="J86" i="1"/>
  <c r="J85" i="1"/>
  <c r="J84" i="1"/>
  <c r="J83" i="1"/>
  <c r="J82" i="1"/>
  <c r="J81" i="1"/>
  <c r="J80" i="1"/>
  <c r="J79" i="1"/>
  <c r="J78" i="1"/>
  <c r="J77" i="1"/>
  <c r="J76" i="1"/>
  <c r="J75" i="1"/>
  <c r="I74" i="1"/>
  <c r="H74" i="1"/>
  <c r="G74" i="1"/>
  <c r="F74" i="1"/>
  <c r="E74" i="1"/>
  <c r="J73" i="1"/>
  <c r="J72" i="1"/>
  <c r="J71" i="1"/>
  <c r="J70" i="1"/>
  <c r="J69" i="1"/>
  <c r="J68" i="1"/>
  <c r="J67" i="1"/>
  <c r="J66" i="1"/>
  <c r="I65" i="1"/>
  <c r="H65" i="1"/>
  <c r="G65" i="1"/>
  <c r="F65" i="1"/>
  <c r="E65" i="1"/>
  <c r="J65" i="1" s="1"/>
  <c r="J64" i="1"/>
  <c r="J63" i="1"/>
  <c r="J62" i="1"/>
  <c r="I61" i="1"/>
  <c r="H61" i="1"/>
  <c r="G61" i="1"/>
  <c r="F61" i="1"/>
  <c r="E61" i="1"/>
  <c r="J60" i="1"/>
  <c r="J59" i="1"/>
  <c r="I58" i="1"/>
  <c r="H58" i="1"/>
  <c r="G58" i="1"/>
  <c r="F58" i="1"/>
  <c r="J58" i="1" s="1"/>
  <c r="E58" i="1"/>
  <c r="J57" i="1"/>
  <c r="J56" i="1"/>
  <c r="J55" i="1"/>
  <c r="J54" i="1"/>
  <c r="J53" i="1"/>
  <c r="I52" i="1"/>
  <c r="H52" i="1"/>
  <c r="G52" i="1"/>
  <c r="F52" i="1"/>
  <c r="E52" i="1"/>
  <c r="J51" i="1"/>
  <c r="J50" i="1"/>
  <c r="J49" i="1"/>
  <c r="J48" i="1"/>
  <c r="I47" i="1"/>
  <c r="H47" i="1"/>
  <c r="G47" i="1"/>
  <c r="F47" i="1"/>
  <c r="E47" i="1"/>
  <c r="J47" i="1" s="1"/>
  <c r="J46" i="1"/>
  <c r="J45" i="1"/>
  <c r="J44" i="1"/>
  <c r="J43" i="1"/>
  <c r="J42" i="1"/>
  <c r="J41" i="1"/>
  <c r="J40" i="1"/>
  <c r="I39" i="1"/>
  <c r="H39" i="1"/>
  <c r="G39" i="1"/>
  <c r="F39" i="1"/>
  <c r="E39" i="1"/>
  <c r="J38" i="1"/>
  <c r="J37" i="1"/>
  <c r="J36" i="1"/>
  <c r="J35" i="1"/>
  <c r="J34" i="1"/>
  <c r="I33" i="1"/>
  <c r="H33" i="1"/>
  <c r="G33" i="1"/>
  <c r="F33" i="1"/>
  <c r="E33" i="1"/>
  <c r="J33" i="1" s="1"/>
  <c r="J32" i="1"/>
  <c r="J31" i="1"/>
  <c r="J30" i="1"/>
  <c r="J29" i="1"/>
  <c r="I28" i="1"/>
  <c r="H28" i="1"/>
  <c r="G28" i="1"/>
  <c r="F28" i="1"/>
  <c r="E28" i="1"/>
  <c r="J27" i="1"/>
  <c r="J26" i="1"/>
  <c r="J25" i="1"/>
  <c r="J24" i="1"/>
  <c r="J23" i="1"/>
  <c r="I22" i="1"/>
  <c r="H22" i="1"/>
  <c r="H169" i="1" s="1"/>
  <c r="G22" i="1"/>
  <c r="F22" i="1"/>
  <c r="J22" i="1" s="1"/>
  <c r="E22" i="1"/>
  <c r="B12" i="1"/>
  <c r="F419" i="1" l="1"/>
  <c r="H597" i="1"/>
  <c r="J566" i="1"/>
  <c r="E169" i="1"/>
  <c r="G169" i="1"/>
  <c r="I169" i="1"/>
  <c r="J28" i="1"/>
  <c r="J39" i="1"/>
  <c r="J52" i="1"/>
  <c r="J61" i="1"/>
  <c r="J74" i="1"/>
  <c r="J108" i="1"/>
  <c r="J121" i="1"/>
  <c r="J139" i="1"/>
  <c r="J151" i="1"/>
  <c r="E419" i="1"/>
  <c r="G419" i="1"/>
  <c r="I419" i="1"/>
  <c r="J383" i="1"/>
  <c r="J391" i="1"/>
  <c r="J399" i="1"/>
  <c r="J406" i="1"/>
  <c r="J412" i="1"/>
  <c r="E597" i="1"/>
  <c r="G597" i="1"/>
  <c r="I597" i="1"/>
  <c r="J465" i="1"/>
  <c r="J471" i="1"/>
  <c r="J481" i="1"/>
  <c r="J503" i="1"/>
  <c r="J516" i="1"/>
  <c r="J524" i="1"/>
  <c r="J536" i="1"/>
  <c r="J544" i="1"/>
  <c r="J567" i="1"/>
  <c r="J569" i="1"/>
  <c r="J571" i="1"/>
  <c r="J586" i="1"/>
  <c r="E752" i="1"/>
  <c r="G752" i="1"/>
  <c r="I752" i="1"/>
  <c r="J640" i="1"/>
  <c r="J655" i="1"/>
  <c r="J677" i="1"/>
  <c r="J690" i="1"/>
  <c r="J708" i="1"/>
  <c r="J722" i="1"/>
  <c r="J734" i="1"/>
  <c r="J743" i="1"/>
  <c r="F890" i="1"/>
  <c r="H890" i="1"/>
  <c r="J784" i="1"/>
  <c r="J811" i="1"/>
  <c r="J821" i="1"/>
  <c r="J837" i="1"/>
  <c r="J853" i="1"/>
  <c r="H419" i="1"/>
  <c r="J890" i="1"/>
  <c r="J864" i="1"/>
  <c r="J876" i="1"/>
  <c r="E1028" i="1"/>
  <c r="G1028" i="1"/>
  <c r="I1028" i="1"/>
  <c r="J916" i="1"/>
  <c r="J931" i="1"/>
  <c r="J953" i="1"/>
  <c r="J966" i="1"/>
  <c r="J984" i="1"/>
  <c r="J998" i="1"/>
  <c r="J1010" i="1"/>
  <c r="J1019" i="1"/>
  <c r="F1166" i="1"/>
  <c r="J1166" i="1" s="1"/>
  <c r="H1166" i="1"/>
  <c r="J1060" i="1"/>
  <c r="J1087" i="1"/>
  <c r="J1097" i="1"/>
  <c r="J1113" i="1"/>
  <c r="J1129" i="1"/>
  <c r="J1140" i="1"/>
  <c r="J1152" i="1"/>
  <c r="E1304" i="1"/>
  <c r="G1304" i="1"/>
  <c r="I1304" i="1"/>
  <c r="J1192" i="1"/>
  <c r="J1207" i="1"/>
  <c r="J1229" i="1"/>
  <c r="J1242" i="1"/>
  <c r="J1267" i="1"/>
  <c r="J1278" i="1"/>
  <c r="J1290" i="1"/>
  <c r="F1442" i="1"/>
  <c r="H1442" i="1"/>
  <c r="J1330" i="1"/>
  <c r="J1345" i="1"/>
  <c r="J1367" i="1"/>
  <c r="J1380" i="1"/>
  <c r="J1398" i="1"/>
  <c r="J1412" i="1"/>
  <c r="J1424" i="1"/>
  <c r="J1433" i="1"/>
  <c r="E1580" i="1"/>
  <c r="G1580" i="1"/>
  <c r="I1580" i="1"/>
  <c r="J1474" i="1"/>
  <c r="J1501" i="1"/>
  <c r="J1511" i="1"/>
  <c r="J1527" i="1"/>
  <c r="J1543" i="1"/>
  <c r="J1554" i="1"/>
  <c r="J1566" i="1"/>
  <c r="F1718" i="1"/>
  <c r="H1718" i="1"/>
  <c r="J1606" i="1"/>
  <c r="J1621" i="1"/>
  <c r="J1643" i="1"/>
  <c r="J1656" i="1"/>
  <c r="J1674" i="1"/>
  <c r="J1688" i="1"/>
  <c r="J1700" i="1"/>
  <c r="J1709" i="1"/>
  <c r="J1741" i="1"/>
  <c r="G1856" i="1"/>
  <c r="I1856" i="1"/>
  <c r="J1750" i="1"/>
  <c r="J1777" i="1"/>
  <c r="J1787" i="1"/>
  <c r="J1803" i="1"/>
  <c r="J1819" i="1"/>
  <c r="J1830" i="1"/>
  <c r="J1842" i="1"/>
  <c r="J1882" i="1"/>
  <c r="J1897" i="1"/>
  <c r="J1919" i="1"/>
  <c r="J1932" i="1"/>
  <c r="J1950" i="1"/>
  <c r="J1964" i="1"/>
  <c r="J1976" i="1"/>
  <c r="J1985" i="1"/>
  <c r="J2017" i="1"/>
  <c r="G2132" i="1"/>
  <c r="I2132" i="1"/>
  <c r="J2026" i="1"/>
  <c r="J2053" i="1"/>
  <c r="J2057" i="1"/>
  <c r="J2070" i="1"/>
  <c r="J2088" i="1"/>
  <c r="J2102" i="1"/>
  <c r="J2114" i="1"/>
  <c r="J2123" i="1"/>
  <c r="J2155" i="1"/>
  <c r="G2270" i="1"/>
  <c r="I2270" i="1"/>
  <c r="J2164" i="1"/>
  <c r="J2191" i="1"/>
  <c r="J2201" i="1"/>
  <c r="J2217" i="1"/>
  <c r="J2233" i="1"/>
  <c r="J2244" i="1"/>
  <c r="J2256" i="1"/>
  <c r="J2296" i="1"/>
  <c r="J2311" i="1"/>
  <c r="J2333" i="1"/>
  <c r="J2346" i="1"/>
  <c r="J2364" i="1"/>
  <c r="J2378" i="1"/>
  <c r="J2390" i="1"/>
  <c r="J2399" i="1"/>
  <c r="E2546" i="1"/>
  <c r="G2546" i="1"/>
  <c r="I2546" i="1"/>
  <c r="J2434" i="1"/>
  <c r="J2449" i="1"/>
  <c r="J2471" i="1"/>
  <c r="J2484" i="1"/>
  <c r="J2502" i="1"/>
  <c r="J2516" i="1"/>
  <c r="J2528" i="1"/>
  <c r="J2537" i="1"/>
  <c r="C635" i="1"/>
  <c r="C773" i="1"/>
  <c r="C911" i="1"/>
  <c r="C1049" i="1"/>
  <c r="C1187" i="1"/>
  <c r="F169" i="1"/>
  <c r="B1592" i="1"/>
  <c r="B1454" i="1"/>
  <c r="B2420" i="1"/>
  <c r="B2282" i="1"/>
  <c r="B2144" i="1"/>
  <c r="B2006" i="1"/>
  <c r="B1868" i="1"/>
  <c r="B1730" i="1"/>
  <c r="B1178" i="1"/>
  <c r="B1040" i="1"/>
  <c r="B902" i="1"/>
  <c r="B764" i="1"/>
  <c r="B626" i="1"/>
  <c r="B454" i="1"/>
  <c r="B438" i="1"/>
  <c r="B353" i="1"/>
  <c r="B1316" i="1"/>
  <c r="B179" i="1"/>
  <c r="F446" i="1"/>
  <c r="H446" i="1"/>
  <c r="J752" i="1"/>
  <c r="J419" i="1"/>
  <c r="E446" i="1"/>
  <c r="G446" i="1"/>
  <c r="I446" i="1"/>
  <c r="J375" i="1"/>
  <c r="J426" i="1"/>
  <c r="J461" i="1"/>
  <c r="J637" i="1"/>
  <c r="J775" i="1"/>
  <c r="J913" i="1"/>
  <c r="J1051" i="1"/>
  <c r="J1189" i="1"/>
  <c r="J361" i="1"/>
  <c r="J1260" i="1"/>
  <c r="J1442" i="1"/>
  <c r="J1718" i="1"/>
  <c r="C1325" i="1"/>
  <c r="J1327" i="1"/>
  <c r="C1463" i="1"/>
  <c r="J1465" i="1"/>
  <c r="C1601" i="1"/>
  <c r="J1603" i="1"/>
  <c r="F1856" i="1"/>
  <c r="H1856" i="1"/>
  <c r="K1856" i="1"/>
  <c r="F1994" i="1"/>
  <c r="H1994" i="1"/>
  <c r="K1994" i="1"/>
  <c r="F2132" i="1"/>
  <c r="H2132" i="1"/>
  <c r="K2132" i="1"/>
  <c r="F2270" i="1"/>
  <c r="H2270" i="1"/>
  <c r="K2270" i="1"/>
  <c r="F2408" i="1"/>
  <c r="H2408" i="1"/>
  <c r="K2408" i="1"/>
  <c r="E1856" i="1"/>
  <c r="J1856" i="1" s="1"/>
  <c r="E1994" i="1"/>
  <c r="E2132" i="1"/>
  <c r="J2132" i="1" s="1"/>
  <c r="E2270" i="1"/>
  <c r="E2408" i="1"/>
  <c r="J2408" i="1" s="1"/>
  <c r="K2546" i="1"/>
  <c r="J2431" i="1"/>
  <c r="J1580" i="1" l="1"/>
  <c r="J1304" i="1"/>
  <c r="J1028" i="1"/>
  <c r="J2546" i="1"/>
  <c r="E301" i="1"/>
  <c r="E445" i="1" s="1"/>
  <c r="E598" i="1" s="1"/>
  <c r="H301" i="1"/>
  <c r="H445" i="1" s="1"/>
  <c r="H598" i="1" s="1"/>
  <c r="H447" i="1" s="1"/>
  <c r="E447" i="1"/>
  <c r="G301" i="1"/>
  <c r="G445" i="1" s="1"/>
  <c r="G598" i="1" s="1"/>
  <c r="G447" i="1" s="1"/>
  <c r="H297" i="1"/>
  <c r="F297" i="1"/>
  <c r="H293" i="1"/>
  <c r="F293" i="1"/>
  <c r="H288" i="1"/>
  <c r="F288" i="1"/>
  <c r="H287" i="1"/>
  <c r="F287" i="1"/>
  <c r="H284" i="1"/>
  <c r="F284" i="1"/>
  <c r="H276" i="1"/>
  <c r="F276" i="1"/>
  <c r="H275" i="1"/>
  <c r="F275" i="1"/>
  <c r="I297" i="1"/>
  <c r="G297" i="1"/>
  <c r="E297" i="1"/>
  <c r="I293" i="1"/>
  <c r="G293" i="1"/>
  <c r="E293" i="1"/>
  <c r="I288" i="1"/>
  <c r="G288" i="1"/>
  <c r="E288" i="1"/>
  <c r="J288" i="1" s="1"/>
  <c r="I287" i="1"/>
  <c r="G287" i="1"/>
  <c r="E287" i="1"/>
  <c r="I284" i="1"/>
  <c r="G284" i="1"/>
  <c r="E284" i="1"/>
  <c r="J284" i="1" s="1"/>
  <c r="G276" i="1"/>
  <c r="I275" i="1"/>
  <c r="E275" i="1"/>
  <c r="I272" i="1"/>
  <c r="G272" i="1"/>
  <c r="E272" i="1"/>
  <c r="I271" i="1"/>
  <c r="G271" i="1"/>
  <c r="E271" i="1"/>
  <c r="I270" i="1"/>
  <c r="G270" i="1"/>
  <c r="E270" i="1"/>
  <c r="I269" i="1"/>
  <c r="G269" i="1"/>
  <c r="E269" i="1"/>
  <c r="I265" i="1"/>
  <c r="G265" i="1"/>
  <c r="E265" i="1"/>
  <c r="I258" i="1"/>
  <c r="G258" i="1"/>
  <c r="E258" i="1"/>
  <c r="I257" i="1"/>
  <c r="G257" i="1"/>
  <c r="E257" i="1"/>
  <c r="I256" i="1"/>
  <c r="G256" i="1"/>
  <c r="E256" i="1"/>
  <c r="I255" i="1"/>
  <c r="G255" i="1"/>
  <c r="E255" i="1"/>
  <c r="I249" i="1"/>
  <c r="G249" i="1"/>
  <c r="E249" i="1"/>
  <c r="I276" i="1"/>
  <c r="E276" i="1"/>
  <c r="G275" i="1"/>
  <c r="H272" i="1"/>
  <c r="F272" i="1"/>
  <c r="H271" i="1"/>
  <c r="F271" i="1"/>
  <c r="H270" i="1"/>
  <c r="F270" i="1"/>
  <c r="H269" i="1"/>
  <c r="F269" i="1"/>
  <c r="H265" i="1"/>
  <c r="F265" i="1"/>
  <c r="H258" i="1"/>
  <c r="F258" i="1"/>
  <c r="H257" i="1"/>
  <c r="F257" i="1"/>
  <c r="H256" i="1"/>
  <c r="F256" i="1"/>
  <c r="H255" i="1"/>
  <c r="F255" i="1"/>
  <c r="H249" i="1"/>
  <c r="F249" i="1"/>
  <c r="H240" i="1"/>
  <c r="F240" i="1"/>
  <c r="H239" i="1"/>
  <c r="F239" i="1"/>
  <c r="H238" i="1"/>
  <c r="F238" i="1"/>
  <c r="H237" i="1"/>
  <c r="F237" i="1"/>
  <c r="H236" i="1"/>
  <c r="F236" i="1"/>
  <c r="H233" i="1"/>
  <c r="F233" i="1"/>
  <c r="H227" i="1"/>
  <c r="F227" i="1"/>
  <c r="H223" i="1"/>
  <c r="F223" i="1"/>
  <c r="I240" i="1"/>
  <c r="E240" i="1"/>
  <c r="G239" i="1"/>
  <c r="I238" i="1"/>
  <c r="E238" i="1"/>
  <c r="G237" i="1"/>
  <c r="I236" i="1"/>
  <c r="E236" i="1"/>
  <c r="G233" i="1"/>
  <c r="G227" i="1"/>
  <c r="G223" i="1"/>
  <c r="H205" i="1"/>
  <c r="F205" i="1"/>
  <c r="H204" i="1"/>
  <c r="F204" i="1"/>
  <c r="H196" i="1"/>
  <c r="F196" i="1"/>
  <c r="H190" i="1"/>
  <c r="F190" i="1"/>
  <c r="H187" i="1"/>
  <c r="F187" i="1"/>
  <c r="I196" i="1"/>
  <c r="G196" i="1"/>
  <c r="E196" i="1"/>
  <c r="G240" i="1"/>
  <c r="I239" i="1"/>
  <c r="E239" i="1"/>
  <c r="G238" i="1"/>
  <c r="I237" i="1"/>
  <c r="E237" i="1"/>
  <c r="G236" i="1"/>
  <c r="I233" i="1"/>
  <c r="E233" i="1"/>
  <c r="I227" i="1"/>
  <c r="E227" i="1"/>
  <c r="I223" i="1"/>
  <c r="E223" i="1"/>
  <c r="I205" i="1"/>
  <c r="G205" i="1"/>
  <c r="E205" i="1"/>
  <c r="I204" i="1"/>
  <c r="G204" i="1"/>
  <c r="E204" i="1"/>
  <c r="I190" i="1"/>
  <c r="G190" i="1"/>
  <c r="E190" i="1"/>
  <c r="I187" i="1"/>
  <c r="G187" i="1"/>
  <c r="E187" i="1"/>
  <c r="J2270" i="1"/>
  <c r="J1994" i="1"/>
  <c r="H296" i="1"/>
  <c r="F296" i="1"/>
  <c r="H295" i="1"/>
  <c r="F295" i="1"/>
  <c r="H294" i="1"/>
  <c r="F294" i="1"/>
  <c r="H292" i="1"/>
  <c r="F292" i="1"/>
  <c r="H291" i="1"/>
  <c r="F291" i="1"/>
  <c r="H290" i="1"/>
  <c r="F290" i="1"/>
  <c r="H289" i="1"/>
  <c r="F289" i="1"/>
  <c r="H286" i="1"/>
  <c r="F286" i="1"/>
  <c r="H285" i="1"/>
  <c r="F285" i="1"/>
  <c r="H283" i="1"/>
  <c r="F283" i="1"/>
  <c r="H282" i="1"/>
  <c r="F282" i="1"/>
  <c r="H281" i="1"/>
  <c r="F281" i="1"/>
  <c r="H280" i="1"/>
  <c r="F280" i="1"/>
  <c r="H279" i="1"/>
  <c r="F279" i="1"/>
  <c r="H278" i="1"/>
  <c r="F278" i="1"/>
  <c r="H277" i="1"/>
  <c r="F277" i="1"/>
  <c r="I296" i="1"/>
  <c r="G296" i="1"/>
  <c r="E296" i="1"/>
  <c r="I295" i="1"/>
  <c r="G295" i="1"/>
  <c r="E295" i="1"/>
  <c r="I294" i="1"/>
  <c r="G294" i="1"/>
  <c r="E294" i="1"/>
  <c r="I292" i="1"/>
  <c r="G292" i="1"/>
  <c r="E292" i="1"/>
  <c r="I291" i="1"/>
  <c r="G291" i="1"/>
  <c r="E291" i="1"/>
  <c r="I290" i="1"/>
  <c r="G290" i="1"/>
  <c r="E290" i="1"/>
  <c r="I289" i="1"/>
  <c r="G289" i="1"/>
  <c r="E289" i="1"/>
  <c r="I286" i="1"/>
  <c r="G286" i="1"/>
  <c r="E286" i="1"/>
  <c r="I285" i="1"/>
  <c r="G285" i="1"/>
  <c r="E285" i="1"/>
  <c r="I283" i="1"/>
  <c r="G283" i="1"/>
  <c r="E283" i="1"/>
  <c r="I282" i="1"/>
  <c r="G282" i="1"/>
  <c r="I281" i="1"/>
  <c r="E281" i="1"/>
  <c r="G280" i="1"/>
  <c r="I279" i="1"/>
  <c r="E279" i="1"/>
  <c r="G278" i="1"/>
  <c r="I277" i="1"/>
  <c r="E277" i="1"/>
  <c r="I274" i="1"/>
  <c r="G274" i="1"/>
  <c r="E274" i="1"/>
  <c r="I273" i="1"/>
  <c r="G273" i="1"/>
  <c r="E273" i="1"/>
  <c r="I268" i="1"/>
  <c r="G268" i="1"/>
  <c r="E268" i="1"/>
  <c r="I267" i="1"/>
  <c r="G267" i="1"/>
  <c r="E267" i="1"/>
  <c r="I266" i="1"/>
  <c r="G266" i="1"/>
  <c r="E266" i="1"/>
  <c r="I264" i="1"/>
  <c r="G264" i="1"/>
  <c r="E264" i="1"/>
  <c r="I263" i="1"/>
  <c r="G263" i="1"/>
  <c r="E263" i="1"/>
  <c r="I262" i="1"/>
  <c r="G262" i="1"/>
  <c r="E262" i="1"/>
  <c r="I261" i="1"/>
  <c r="G261" i="1"/>
  <c r="E261" i="1"/>
  <c r="I260" i="1"/>
  <c r="G260" i="1"/>
  <c r="E260" i="1"/>
  <c r="I259" i="1"/>
  <c r="G259" i="1"/>
  <c r="E259" i="1"/>
  <c r="I254" i="1"/>
  <c r="G254" i="1"/>
  <c r="E254" i="1"/>
  <c r="I253" i="1"/>
  <c r="G253" i="1"/>
  <c r="E253" i="1"/>
  <c r="I252" i="1"/>
  <c r="G252" i="1"/>
  <c r="E252" i="1"/>
  <c r="I251" i="1"/>
  <c r="G251" i="1"/>
  <c r="E251" i="1"/>
  <c r="I250" i="1"/>
  <c r="G250" i="1"/>
  <c r="E250" i="1"/>
  <c r="I248" i="1"/>
  <c r="G248" i="1"/>
  <c r="E248" i="1"/>
  <c r="I247" i="1"/>
  <c r="G247" i="1"/>
  <c r="E247" i="1"/>
  <c r="I246" i="1"/>
  <c r="G246" i="1"/>
  <c r="E246" i="1"/>
  <c r="I245" i="1"/>
  <c r="G245" i="1"/>
  <c r="E245" i="1"/>
  <c r="I244" i="1"/>
  <c r="G244" i="1"/>
  <c r="E244" i="1"/>
  <c r="I243" i="1"/>
  <c r="G243" i="1"/>
  <c r="E243" i="1"/>
  <c r="I242" i="1"/>
  <c r="G242" i="1"/>
  <c r="E242" i="1"/>
  <c r="I241" i="1"/>
  <c r="G241" i="1"/>
  <c r="E282" i="1"/>
  <c r="J282" i="1" s="1"/>
  <c r="G281" i="1"/>
  <c r="I280" i="1"/>
  <c r="E280" i="1"/>
  <c r="G279" i="1"/>
  <c r="I278" i="1"/>
  <c r="E278" i="1"/>
  <c r="G277" i="1"/>
  <c r="H274" i="1"/>
  <c r="F274" i="1"/>
  <c r="H273" i="1"/>
  <c r="F273" i="1"/>
  <c r="H268" i="1"/>
  <c r="F268" i="1"/>
  <c r="H267" i="1"/>
  <c r="F267" i="1"/>
  <c r="H266" i="1"/>
  <c r="F266" i="1"/>
  <c r="H264" i="1"/>
  <c r="F264" i="1"/>
  <c r="H263" i="1"/>
  <c r="F263" i="1"/>
  <c r="H262" i="1"/>
  <c r="F262" i="1"/>
  <c r="H261" i="1"/>
  <c r="F261" i="1"/>
  <c r="H260" i="1"/>
  <c r="F260" i="1"/>
  <c r="H259" i="1"/>
  <c r="F259" i="1"/>
  <c r="H254" i="1"/>
  <c r="F254" i="1"/>
  <c r="H253" i="1"/>
  <c r="F253" i="1"/>
  <c r="H252" i="1"/>
  <c r="F252" i="1"/>
  <c r="H251" i="1"/>
  <c r="F251" i="1"/>
  <c r="H250" i="1"/>
  <c r="F250" i="1"/>
  <c r="H248" i="1"/>
  <c r="F248" i="1"/>
  <c r="H247" i="1"/>
  <c r="F247" i="1"/>
  <c r="H246" i="1"/>
  <c r="F246" i="1"/>
  <c r="H245" i="1"/>
  <c r="F245" i="1"/>
  <c r="H244" i="1"/>
  <c r="F244" i="1"/>
  <c r="H243" i="1"/>
  <c r="F243" i="1"/>
  <c r="H242" i="1"/>
  <c r="F242" i="1"/>
  <c r="H241" i="1"/>
  <c r="F241" i="1"/>
  <c r="H235" i="1"/>
  <c r="F235" i="1"/>
  <c r="H234" i="1"/>
  <c r="F234" i="1"/>
  <c r="H232" i="1"/>
  <c r="F232" i="1"/>
  <c r="H231" i="1"/>
  <c r="F231" i="1"/>
  <c r="H230" i="1"/>
  <c r="F230" i="1"/>
  <c r="H229" i="1"/>
  <c r="F229" i="1"/>
  <c r="H228" i="1"/>
  <c r="F228" i="1"/>
  <c r="H226" i="1"/>
  <c r="F226" i="1"/>
  <c r="H225" i="1"/>
  <c r="F225" i="1"/>
  <c r="H224" i="1"/>
  <c r="F224" i="1"/>
  <c r="G235" i="1"/>
  <c r="I234" i="1"/>
  <c r="E234" i="1"/>
  <c r="I232" i="1"/>
  <c r="E232" i="1"/>
  <c r="G231" i="1"/>
  <c r="I230" i="1"/>
  <c r="E230" i="1"/>
  <c r="G229" i="1"/>
  <c r="I228" i="1"/>
  <c r="E228" i="1"/>
  <c r="I226" i="1"/>
  <c r="E226" i="1"/>
  <c r="G225" i="1"/>
  <c r="I224" i="1"/>
  <c r="E224" i="1"/>
  <c r="H222" i="1"/>
  <c r="F222" i="1"/>
  <c r="H221" i="1"/>
  <c r="F221" i="1"/>
  <c r="H220" i="1"/>
  <c r="F220" i="1"/>
  <c r="H219" i="1"/>
  <c r="F219" i="1"/>
  <c r="H218" i="1"/>
  <c r="F218" i="1"/>
  <c r="H217" i="1"/>
  <c r="F217" i="1"/>
  <c r="H216" i="1"/>
  <c r="F216" i="1"/>
  <c r="H215" i="1"/>
  <c r="F215" i="1"/>
  <c r="H214" i="1"/>
  <c r="F214" i="1"/>
  <c r="H213" i="1"/>
  <c r="F213" i="1"/>
  <c r="H212" i="1"/>
  <c r="F212" i="1"/>
  <c r="H211" i="1"/>
  <c r="F211" i="1"/>
  <c r="H210" i="1"/>
  <c r="F210" i="1"/>
  <c r="H209" i="1"/>
  <c r="F209" i="1"/>
  <c r="H208" i="1"/>
  <c r="F208" i="1"/>
  <c r="H207" i="1"/>
  <c r="F207" i="1"/>
  <c r="H206" i="1"/>
  <c r="F206" i="1"/>
  <c r="H203" i="1"/>
  <c r="F203" i="1"/>
  <c r="H202" i="1"/>
  <c r="F202" i="1"/>
  <c r="H201" i="1"/>
  <c r="F201" i="1"/>
  <c r="H200" i="1"/>
  <c r="F200" i="1"/>
  <c r="H199" i="1"/>
  <c r="F199" i="1"/>
  <c r="H198" i="1"/>
  <c r="F198" i="1"/>
  <c r="H197" i="1"/>
  <c r="F197" i="1"/>
  <c r="H195" i="1"/>
  <c r="F195" i="1"/>
  <c r="H194" i="1"/>
  <c r="F194" i="1"/>
  <c r="H193" i="1"/>
  <c r="F193" i="1"/>
  <c r="H192" i="1"/>
  <c r="F192" i="1"/>
  <c r="H191" i="1"/>
  <c r="F191" i="1"/>
  <c r="H189" i="1"/>
  <c r="F189" i="1"/>
  <c r="H188" i="1"/>
  <c r="F188" i="1"/>
  <c r="G199" i="1"/>
  <c r="I198" i="1"/>
  <c r="E198" i="1"/>
  <c r="G197" i="1"/>
  <c r="I195" i="1"/>
  <c r="E195" i="1"/>
  <c r="G194" i="1"/>
  <c r="I193" i="1"/>
  <c r="E193" i="1"/>
  <c r="G192" i="1"/>
  <c r="I191" i="1"/>
  <c r="E191" i="1"/>
  <c r="G189" i="1"/>
  <c r="I188" i="1"/>
  <c r="E188" i="1"/>
  <c r="E241" i="1"/>
  <c r="J241" i="1" s="1"/>
  <c r="I235" i="1"/>
  <c r="E235" i="1"/>
  <c r="G234" i="1"/>
  <c r="G232" i="1"/>
  <c r="I231" i="1"/>
  <c r="E231" i="1"/>
  <c r="G230" i="1"/>
  <c r="I229" i="1"/>
  <c r="E229" i="1"/>
  <c r="G228" i="1"/>
  <c r="G226" i="1"/>
  <c r="I225" i="1"/>
  <c r="E225" i="1"/>
  <c r="G224" i="1"/>
  <c r="I222" i="1"/>
  <c r="G222" i="1"/>
  <c r="E222" i="1"/>
  <c r="I221" i="1"/>
  <c r="G221" i="1"/>
  <c r="E221" i="1"/>
  <c r="I220" i="1"/>
  <c r="G220" i="1"/>
  <c r="E220" i="1"/>
  <c r="I219" i="1"/>
  <c r="G219" i="1"/>
  <c r="E219" i="1"/>
  <c r="I218" i="1"/>
  <c r="G218" i="1"/>
  <c r="E218" i="1"/>
  <c r="I217" i="1"/>
  <c r="G217" i="1"/>
  <c r="E217" i="1"/>
  <c r="I216" i="1"/>
  <c r="G216" i="1"/>
  <c r="E216" i="1"/>
  <c r="I215" i="1"/>
  <c r="G215" i="1"/>
  <c r="E215" i="1"/>
  <c r="I214" i="1"/>
  <c r="G214" i="1"/>
  <c r="E214" i="1"/>
  <c r="I213" i="1"/>
  <c r="G213" i="1"/>
  <c r="E213" i="1"/>
  <c r="I212" i="1"/>
  <c r="G212" i="1"/>
  <c r="E212" i="1"/>
  <c r="I211" i="1"/>
  <c r="G211" i="1"/>
  <c r="E211" i="1"/>
  <c r="I210" i="1"/>
  <c r="G210" i="1"/>
  <c r="E210" i="1"/>
  <c r="I209" i="1"/>
  <c r="G209" i="1"/>
  <c r="E209" i="1"/>
  <c r="I208" i="1"/>
  <c r="G208" i="1"/>
  <c r="E208" i="1"/>
  <c r="I207" i="1"/>
  <c r="G207" i="1"/>
  <c r="E207" i="1"/>
  <c r="I206" i="1"/>
  <c r="G206" i="1"/>
  <c r="E206" i="1"/>
  <c r="I203" i="1"/>
  <c r="G203" i="1"/>
  <c r="E203" i="1"/>
  <c r="I202" i="1"/>
  <c r="G202" i="1"/>
  <c r="E202" i="1"/>
  <c r="I201" i="1"/>
  <c r="G201" i="1"/>
  <c r="E201" i="1"/>
  <c r="I200" i="1"/>
  <c r="G200" i="1"/>
  <c r="E200" i="1"/>
  <c r="I199" i="1"/>
  <c r="E199" i="1"/>
  <c r="G198" i="1"/>
  <c r="I197" i="1"/>
  <c r="E197" i="1"/>
  <c r="G195" i="1"/>
  <c r="I194" i="1"/>
  <c r="E194" i="1"/>
  <c r="G193" i="1"/>
  <c r="I192" i="1"/>
  <c r="E192" i="1"/>
  <c r="G191" i="1"/>
  <c r="I189" i="1"/>
  <c r="E189" i="1"/>
  <c r="G188" i="1"/>
  <c r="F301" i="1"/>
  <c r="F445" i="1" s="1"/>
  <c r="F598" i="1" s="1"/>
  <c r="F447" i="1" s="1"/>
  <c r="I301" i="1"/>
  <c r="I445" i="1" s="1"/>
  <c r="I598" i="1" s="1"/>
  <c r="I447" i="1" s="1"/>
  <c r="J297" i="1" l="1"/>
  <c r="J192" i="1"/>
  <c r="J197" i="1"/>
  <c r="J201" i="1"/>
  <c r="J203" i="1"/>
  <c r="J207" i="1"/>
  <c r="J209" i="1"/>
  <c r="J211" i="1"/>
  <c r="J213" i="1"/>
  <c r="J215" i="1"/>
  <c r="J217" i="1"/>
  <c r="J219" i="1"/>
  <c r="J221" i="1"/>
  <c r="J231" i="1"/>
  <c r="J235" i="1"/>
  <c r="J280" i="1"/>
  <c r="J285" i="1"/>
  <c r="J289" i="1"/>
  <c r="J291" i="1"/>
  <c r="J294" i="1"/>
  <c r="J296" i="1"/>
  <c r="J190" i="1"/>
  <c r="J205" i="1"/>
  <c r="J237" i="1"/>
  <c r="J196" i="1"/>
  <c r="J191" i="1"/>
  <c r="J195" i="1"/>
  <c r="J224" i="1"/>
  <c r="J230" i="1"/>
  <c r="J242" i="1"/>
  <c r="J244" i="1"/>
  <c r="J246" i="1"/>
  <c r="J248" i="1"/>
  <c r="J251" i="1"/>
  <c r="J253" i="1"/>
  <c r="J259" i="1"/>
  <c r="J261" i="1"/>
  <c r="J263" i="1"/>
  <c r="J266" i="1"/>
  <c r="J268" i="1"/>
  <c r="J274" i="1"/>
  <c r="J279" i="1"/>
  <c r="J236" i="1"/>
  <c r="J240" i="1"/>
  <c r="J255" i="1"/>
  <c r="J257" i="1"/>
  <c r="J265" i="1"/>
  <c r="J270" i="1"/>
  <c r="J272" i="1"/>
  <c r="D447" i="1"/>
  <c r="J189" i="1"/>
  <c r="J194" i="1"/>
  <c r="J199" i="1"/>
  <c r="J200" i="1"/>
  <c r="J202" i="1"/>
  <c r="J206" i="1"/>
  <c r="J208" i="1"/>
  <c r="J210" i="1"/>
  <c r="J212" i="1"/>
  <c r="J214" i="1"/>
  <c r="J216" i="1"/>
  <c r="J218" i="1"/>
  <c r="J220" i="1"/>
  <c r="J222" i="1"/>
  <c r="J225" i="1"/>
  <c r="J229" i="1"/>
  <c r="J188" i="1"/>
  <c r="J193" i="1"/>
  <c r="J198" i="1"/>
  <c r="J226" i="1"/>
  <c r="J228" i="1"/>
  <c r="J232" i="1"/>
  <c r="J234" i="1"/>
  <c r="J278" i="1"/>
  <c r="J243" i="1"/>
  <c r="J245" i="1"/>
  <c r="J247" i="1"/>
  <c r="J250" i="1"/>
  <c r="J252" i="1"/>
  <c r="J254" i="1"/>
  <c r="J260" i="1"/>
  <c r="J262" i="1"/>
  <c r="J264" i="1"/>
  <c r="J267" i="1"/>
  <c r="J273" i="1"/>
  <c r="J277" i="1"/>
  <c r="J281" i="1"/>
  <c r="J283" i="1"/>
  <c r="J286" i="1"/>
  <c r="J290" i="1"/>
  <c r="J292" i="1"/>
  <c r="J295" i="1"/>
  <c r="J187" i="1"/>
  <c r="J204" i="1"/>
  <c r="J223" i="1"/>
  <c r="J227" i="1"/>
  <c r="J233" i="1"/>
  <c r="J239" i="1"/>
  <c r="J238" i="1"/>
  <c r="J276" i="1"/>
  <c r="J249" i="1"/>
  <c r="J256" i="1"/>
  <c r="J258" i="1"/>
  <c r="J269" i="1"/>
  <c r="J271" i="1"/>
  <c r="J275" i="1"/>
  <c r="J287" i="1"/>
  <c r="J293" i="1"/>
  <c r="D598" i="1"/>
</calcChain>
</file>

<file path=xl/comments1.xml><?xml version="1.0" encoding="utf-8"?>
<comments xmlns="http://schemas.openxmlformats.org/spreadsheetml/2006/main">
  <authors>
    <author>Автор</author>
  </authors>
  <commentList>
    <comment ref="D125" authorId="0" shapeId="0">
      <text>
        <r>
          <rPr>
            <i/>
            <u/>
            <sz val="9"/>
            <color indexed="81"/>
            <rFont val="Tahoma"/>
            <family val="2"/>
            <charset val="204"/>
          </rPr>
          <t>Забележка:</t>
        </r>
        <r>
          <rPr>
            <sz val="9"/>
            <color indexed="81"/>
            <rFont val="Tahoma"/>
            <family val="2"/>
            <charset val="204"/>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170" authorId="0" shapeId="0">
      <text>
        <r>
          <rPr>
            <b/>
            <sz val="12"/>
            <color indexed="81"/>
            <rFont val="Tahoma"/>
            <family val="2"/>
            <charset val="204"/>
          </rPr>
          <t>забележка:</t>
        </r>
        <r>
          <rPr>
            <sz val="12"/>
            <color indexed="81"/>
            <rFont val="Tahoma"/>
            <family val="2"/>
            <charset val="204"/>
          </rPr>
          <t xml:space="preserve"> Въвежда се само стойността на данъка върху таксиметров превоз на пътници</t>
        </r>
        <r>
          <rPr>
            <sz val="9"/>
            <color indexed="81"/>
            <rFont val="Tahoma"/>
            <family val="2"/>
            <charset val="204"/>
          </rPr>
          <t xml:space="preserve">
</t>
        </r>
      </text>
    </comment>
    <comment ref="D216" authorId="0" shapeId="0">
      <text>
        <r>
          <rPr>
            <sz val="10"/>
            <color indexed="81"/>
            <rFont val="Times New Roman"/>
            <family val="1"/>
            <charset val="204"/>
          </rPr>
          <t xml:space="preserve">използва се от разпоредители с представителства в чужбина 
</t>
        </r>
      </text>
    </comment>
    <comment ref="D220" authorId="0" shapeId="0">
      <text>
        <r>
          <rPr>
            <sz val="10"/>
            <color indexed="81"/>
            <rFont val="Times New Roman"/>
            <family val="1"/>
            <charset val="204"/>
          </rPr>
          <t>тук се отчитат разходите за СБКО, неотчетени по други позиции на ЕБК</t>
        </r>
      </text>
    </comment>
    <comment ref="D221" authorId="0" shapeId="0">
      <text>
        <r>
          <rPr>
            <sz val="10"/>
            <color indexed="81"/>
            <rFont val="Times New Roman"/>
            <family val="1"/>
            <charset val="204"/>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296" authorId="0" shapeId="0">
      <text>
        <r>
          <rPr>
            <b/>
            <sz val="10"/>
            <color indexed="81"/>
            <rFont val="Times New Roman"/>
            <family val="1"/>
            <charset val="204"/>
          </rPr>
          <t xml:space="preserve">Забележка: </t>
        </r>
        <r>
          <rPr>
            <sz val="10"/>
            <color indexed="81"/>
            <rFont val="Times New Roman"/>
            <family val="1"/>
            <charset val="204"/>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297" authorId="0" shapeId="0">
      <text>
        <r>
          <rPr>
            <b/>
            <sz val="10"/>
            <color indexed="81"/>
            <rFont val="Times New Roman"/>
            <family val="1"/>
            <charset val="204"/>
          </rPr>
          <t xml:space="preserve">Забележка: </t>
        </r>
        <r>
          <rPr>
            <sz val="10"/>
            <color indexed="81"/>
            <rFont val="Times New Roman"/>
            <family val="1"/>
            <charset val="204"/>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C468" authorId="0" shapeId="0">
      <text>
        <r>
          <rPr>
            <b/>
            <sz val="11"/>
            <color indexed="81"/>
            <rFont val="Tahoma"/>
            <family val="2"/>
            <charset val="204"/>
          </rPr>
          <t>Забележка:</t>
        </r>
        <r>
          <rPr>
            <b/>
            <sz val="9"/>
            <color indexed="81"/>
            <rFont val="Tahoma"/>
            <family val="2"/>
            <charset val="204"/>
          </rPr>
          <t xml:space="preserve"> </t>
        </r>
        <r>
          <rPr>
            <sz val="11"/>
            <color indexed="81"/>
            <rFont val="Tahoma"/>
            <family val="2"/>
            <charset val="204"/>
          </rPr>
          <t>§ 72-00 включва и възмездна финансова помощ, при която не се дължи лихва.</t>
        </r>
        <r>
          <rPr>
            <sz val="9"/>
            <color indexed="81"/>
            <rFont val="Tahoma"/>
            <family val="2"/>
            <charset val="204"/>
          </rPr>
          <t xml:space="preserve">
</t>
        </r>
      </text>
    </comment>
    <comment ref="D532" authorId="0" shapeId="0">
      <text>
        <r>
          <rPr>
            <i/>
            <u/>
            <sz val="9"/>
            <color indexed="81"/>
            <rFont val="Tahoma"/>
            <family val="2"/>
            <charset val="204"/>
          </rPr>
          <t>Забележка:</t>
        </r>
        <r>
          <rPr>
            <sz val="9"/>
            <color indexed="81"/>
            <rFont val="Tahoma"/>
            <family val="2"/>
            <charset val="204"/>
          </rPr>
          <t xml:space="preserve"> § 89-01 се използва само от ЦБ, НОИ, НЗОК и НАП.</t>
        </r>
      </text>
    </comment>
    <comment ref="D562" authorId="0" shapeId="0">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D563" authorId="0" shapeId="0">
      <text>
        <r>
          <rPr>
            <i/>
            <u/>
            <sz val="10"/>
            <color indexed="81"/>
            <rFont val="Times New Roman"/>
            <family val="1"/>
            <charset val="204"/>
          </rPr>
          <t>Забележка:</t>
        </r>
        <r>
          <rPr>
            <sz val="10"/>
            <color indexed="81"/>
            <rFont val="Times New Roman"/>
            <family val="1"/>
            <charset val="204"/>
          </rPr>
          <t xml:space="preserve"> § 93-55 и 93-56 се използва само от НАП.</t>
        </r>
      </text>
    </comment>
    <comment ref="C586" authorId="0" shapeId="0">
      <text>
        <r>
          <rPr>
            <i/>
            <u/>
            <sz val="9"/>
            <color indexed="81"/>
            <rFont val="Times New Roman"/>
            <family val="1"/>
            <charset val="204"/>
          </rPr>
          <t>Забележки:</t>
        </r>
        <r>
          <rPr>
            <sz val="9"/>
            <color indexed="81"/>
            <rFont val="Times New Roman"/>
            <family val="1"/>
            <charset val="204"/>
          </rPr>
          <t xml:space="preserve"> 
    1. В отчетите за касовото изпълнение на ЦБ сумите по § 96-00 се посочват с обратен знак.</t>
        </r>
        <r>
          <rPr>
            <sz val="9"/>
            <color indexed="81"/>
            <rFont val="Tahoma"/>
            <family val="2"/>
            <charset val="204"/>
          </rPr>
          <t xml:space="preserve">
   </t>
        </r>
        <r>
          <rPr>
            <sz val="10"/>
            <color indexed="81"/>
            <rFont val="Times New Roman"/>
            <family val="1"/>
            <charset val="204"/>
          </rPr>
          <t xml:space="preserve"> 2. § 96-00 не се прилага за банковите сметки 6301 на министерствата и ведомствата в БНБ.</t>
        </r>
      </text>
    </comment>
    <comment ref="C591" authorId="0" shapeId="0">
      <text>
        <r>
          <rPr>
            <i/>
            <u/>
            <sz val="9"/>
            <color indexed="81"/>
            <rFont val="Tahoma"/>
            <family val="2"/>
            <charset val="204"/>
          </rPr>
          <t>З</t>
        </r>
        <r>
          <rPr>
            <i/>
            <u/>
            <sz val="10"/>
            <color indexed="81"/>
            <rFont val="Times New Roman"/>
            <family val="1"/>
            <charset val="204"/>
          </rPr>
          <t>абележка:</t>
        </r>
        <r>
          <rPr>
            <sz val="10"/>
            <color indexed="81"/>
            <rFont val="Times New Roman"/>
            <family val="1"/>
            <charset val="204"/>
          </rPr>
          <t xml:space="preserve"> Всеки подпараграф на § 98-00 следва да е равен на нула, с изключение на § 98-90.</t>
        </r>
      </text>
    </comment>
    <comment ref="B6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<sst xmlns="http://schemas.openxmlformats.org/spreadsheetml/2006/main" count="2332" uniqueCount="537">
  <si>
    <t>a</t>
  </si>
  <si>
    <t>b</t>
  </si>
  <si>
    <t>c</t>
  </si>
  <si>
    <t>d</t>
  </si>
  <si>
    <t>f</t>
  </si>
  <si>
    <t>endprint</t>
  </si>
  <si>
    <t>година</t>
  </si>
  <si>
    <t xml:space="preserve"> </t>
  </si>
  <si>
    <t>ПРОГНОЗА ЗА ПЕРИОДА 2019-2022 г. НА ПОСТЪПЛЕНИЯТА ОТ МЕСТНИ ПРИХОДИ  И НА РАЗХОДИТЕ ЗА МЕСТНИ ДЕЙНОСТИ</t>
  </si>
  <si>
    <t xml:space="preserve">за периода от </t>
  </si>
  <si>
    <t>до</t>
  </si>
  <si>
    <t>ОБЩИНА ВЕЛИКО ТЪРНОВО</t>
  </si>
  <si>
    <t>(наименование на разпоредителя с бюджет)</t>
  </si>
  <si>
    <t>код по ЕБК:</t>
  </si>
  <si>
    <t>5401</t>
  </si>
  <si>
    <t>(наименование на първостепенния разпоредител с бюджет)</t>
  </si>
  <si>
    <t>Бланка версия 1.01 от 2019г.</t>
  </si>
  <si>
    <t>(в лева)</t>
  </si>
  <si>
    <t>I. П Р И Х О Д И,  П О М О Щ И   И   Д А Р Е Н И Я</t>
  </si>
  <si>
    <t>Годишен отчет</t>
  </si>
  <si>
    <t>Бюджет</t>
  </si>
  <si>
    <t>Проектобюджет</t>
  </si>
  <si>
    <t>Прогноза</t>
  </si>
  <si>
    <t>§§</t>
  </si>
  <si>
    <t>под-§§</t>
  </si>
  <si>
    <t>Н А И М Е Н О В А Н И Е</t>
  </si>
  <si>
    <t xml:space="preserve"> 0 1 ¦</t>
  </si>
  <si>
    <t>Данък върху доходите на физически лица:</t>
  </si>
  <si>
    <r>
      <t xml:space="preserve">от доходи по </t>
    </r>
    <r>
      <rPr>
        <b/>
        <i/>
        <sz val="12"/>
        <rFont val="Times New Roman CYR"/>
        <family val="1"/>
        <charset val="204"/>
      </rPr>
      <t>трудови, служебни и приравнени</t>
    </r>
    <r>
      <rPr>
        <sz val="12"/>
        <rFont val="Times New Roman CYR"/>
        <family val="1"/>
        <charset val="204"/>
      </rPr>
      <t xml:space="preserve"> на тях правоотношения</t>
    </r>
  </si>
  <si>
    <r>
      <t xml:space="preserve">от </t>
    </r>
    <r>
      <rPr>
        <b/>
        <i/>
        <sz val="12"/>
        <rFont val="Times New Roman CYR"/>
        <family val="1"/>
        <charset val="204"/>
      </rPr>
      <t xml:space="preserve">еднолични търговци, свободни професии, извънтрудови правоотношения </t>
    </r>
    <r>
      <rPr>
        <sz val="12"/>
        <rFont val="Times New Roman CYR"/>
        <family val="1"/>
        <charset val="204"/>
      </rPr>
      <t>и др.</t>
    </r>
  </si>
  <si>
    <r>
      <t>окончателен годишен (</t>
    </r>
    <r>
      <rPr>
        <b/>
        <i/>
        <sz val="12"/>
        <rFont val="Times New Roman CYR"/>
        <family val="1"/>
        <charset val="204"/>
      </rPr>
      <t>патентен</t>
    </r>
    <r>
      <rPr>
        <sz val="12"/>
        <rFont val="Times New Roman CYR"/>
        <family val="1"/>
        <charset val="204"/>
      </rPr>
      <t>) данък и данък върху таксиметров превоз на пътници</t>
    </r>
  </si>
  <si>
    <t>окончателен данък върху приходите от лихви по банкови сметки на физическите лица</t>
  </si>
  <si>
    <t>окончателен данък  на местни и чуждестранни физически лица по чл. 37 и 38 от ЗДДФЛ</t>
  </si>
  <si>
    <t>Корпоративен данък:</t>
  </si>
  <si>
    <r>
      <t xml:space="preserve">корпоративен данък от </t>
    </r>
    <r>
      <rPr>
        <b/>
        <i/>
        <sz val="12"/>
        <rFont val="Times New Roman CYR"/>
        <family val="1"/>
        <charset val="204"/>
      </rPr>
      <t>нефинансови предприятия</t>
    </r>
  </si>
  <si>
    <r>
      <t xml:space="preserve">корпоративен данък от </t>
    </r>
    <r>
      <rPr>
        <b/>
        <i/>
        <sz val="12"/>
        <rFont val="Times New Roman CYR"/>
        <family val="1"/>
        <charset val="204"/>
      </rPr>
      <t>финансови институции</t>
    </r>
  </si>
  <si>
    <r>
      <t xml:space="preserve">корпоративен данък от </t>
    </r>
    <r>
      <rPr>
        <b/>
        <i/>
        <sz val="12"/>
        <rFont val="Times New Roman CYR"/>
        <family val="1"/>
        <charset val="204"/>
      </rPr>
      <t>юридически лица с нестопанска цел</t>
    </r>
  </si>
  <si>
    <r>
      <t xml:space="preserve">корпоративен данък от </t>
    </r>
    <r>
      <rPr>
        <b/>
        <i/>
        <sz val="12"/>
        <rFont val="Times New Roman CYR"/>
        <family val="1"/>
        <charset val="204"/>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</si>
  <si>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</si>
  <si>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 xml:space="preserve">ликвидационните дялове </t>
    </r>
    <r>
      <rPr>
        <sz val="12"/>
        <rFont val="Times New Roman CYR"/>
        <family val="1"/>
        <charset val="204"/>
      </rPr>
      <t xml:space="preserve">на </t>
    </r>
    <r>
      <rPr>
        <b/>
        <i/>
        <sz val="12"/>
        <rFont val="Times New Roman CYR"/>
        <family val="1"/>
        <charset val="204"/>
      </rPr>
      <t>местни юридически лица</t>
    </r>
  </si>
  <si>
    <r>
      <t xml:space="preserve">данък върху </t>
    </r>
    <r>
      <rPr>
        <b/>
        <sz val="12"/>
        <rFont val="Times New Roman Cyr"/>
        <family val="1"/>
        <charset val="204"/>
      </rPr>
      <t>дивидентите</t>
    </r>
    <r>
      <rPr>
        <sz val="12"/>
        <rFont val="Times New Roman CYR"/>
        <family val="1"/>
        <charset val="204"/>
      </rPr>
      <t xml:space="preserve"> и </t>
    </r>
    <r>
      <rPr>
        <b/>
        <sz val="12"/>
        <rFont val="Times New Roman Cyr"/>
        <family val="1"/>
        <charset val="204"/>
      </rPr>
      <t>ликвидационните дялове</t>
    </r>
    <r>
      <rPr>
        <sz val="12"/>
        <rFont val="Times New Roman CYR"/>
        <family val="1"/>
        <charset val="204"/>
      </rPr>
      <t xml:space="preserve"> на </t>
    </r>
    <r>
      <rPr>
        <b/>
        <i/>
        <sz val="12"/>
        <rFont val="Times New Roman CYR"/>
        <family val="1"/>
        <charset val="204"/>
      </rPr>
      <t>бюджетни предприятия</t>
    </r>
  </si>
  <si>
    <r>
      <t xml:space="preserve">данък върху дивидентите и ликвидационните дялове на </t>
    </r>
    <r>
      <rPr>
        <i/>
        <sz val="12"/>
        <rFont val="Times New Roman CYR"/>
        <charset val="204"/>
      </rPr>
      <t>чуждестрани юридически лица</t>
    </r>
  </si>
  <si>
    <r>
      <t xml:space="preserve">данък върху доходите на </t>
    </r>
    <r>
      <rPr>
        <b/>
        <i/>
        <sz val="12"/>
        <rFont val="Times New Roman CYR"/>
        <family val="1"/>
        <charset val="204"/>
      </rPr>
      <t>чуждестранни юридически лица</t>
    </r>
  </si>
  <si>
    <r>
      <t xml:space="preserve">данък върху </t>
    </r>
    <r>
      <rPr>
        <b/>
        <sz val="12"/>
        <rFont val="Times New Roman Cyr"/>
        <charset val="204"/>
      </rPr>
      <t xml:space="preserve">дивидентите </t>
    </r>
    <r>
      <rPr>
        <sz val="12"/>
        <rFont val="Times New Roman CYR"/>
        <charset val="204"/>
      </rPr>
      <t>и</t>
    </r>
    <r>
      <rPr>
        <b/>
        <sz val="12"/>
        <rFont val="Times New Roman Cyr"/>
        <charset val="204"/>
      </rPr>
      <t xml:space="preserve"> ликвидационните дялове</t>
    </r>
    <r>
      <rPr>
        <sz val="12"/>
        <rFont val="Times New Roman CYR"/>
        <family val="1"/>
        <charset val="204"/>
      </rPr>
      <t xml:space="preserve"> на</t>
    </r>
    <r>
      <rPr>
        <b/>
        <i/>
        <sz val="12"/>
        <rFont val="Times New Roman Cyr"/>
        <charset val="204"/>
      </rPr>
      <t xml:space="preserve"> физически лица</t>
    </r>
  </si>
  <si>
    <t>Осигурителни вноски</t>
  </si>
  <si>
    <r>
      <t xml:space="preserve">вноски за работници и служители </t>
    </r>
    <r>
      <rPr>
        <b/>
        <i/>
        <sz val="12"/>
        <rFont val="Times New Roman CYR"/>
        <family val="1"/>
        <charset val="204"/>
      </rPr>
      <t>от работодатели</t>
    </r>
  </si>
  <si>
    <r>
      <t xml:space="preserve">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</si>
  <si>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вноски от </t>
    </r>
    <r>
      <rPr>
        <b/>
        <i/>
        <sz val="12"/>
        <rFont val="Times New Roman CYR"/>
        <family val="1"/>
        <charset val="204"/>
      </rPr>
      <t>самонаети лица</t>
    </r>
    <r>
      <rPr>
        <sz val="12"/>
        <rFont val="Times New Roman CYR"/>
        <family val="1"/>
        <charset val="204"/>
      </rPr>
      <t xml:space="preserve"> (самоосигуряващи се лица) </t>
    </r>
  </si>
  <si>
    <r>
      <t>вноски  за</t>
    </r>
    <r>
      <rPr>
        <b/>
        <i/>
        <sz val="12"/>
        <rFont val="Times New Roman Cyr"/>
        <charset val="204"/>
      </rPr>
      <t xml:space="preserve"> други категории </t>
    </r>
    <r>
      <rPr>
        <sz val="12"/>
        <rFont val="Times New Roman CYR"/>
        <family val="1"/>
        <charset val="204"/>
      </rPr>
      <t>осигурени лица</t>
    </r>
  </si>
  <si>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</si>
  <si>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</si>
  <si>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</si>
  <si>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Здравно-осигурителни вноски</t>
  </si>
  <si>
    <r>
      <t xml:space="preserve">здравно-осигурителни вноски за работници и служители </t>
    </r>
    <r>
      <rPr>
        <b/>
        <i/>
        <sz val="12"/>
        <rFont val="Times New Roman CYR"/>
        <family val="1"/>
        <charset val="204"/>
      </rPr>
      <t>от работодатели</t>
    </r>
  </si>
  <si>
    <r>
      <t xml:space="preserve">здравно-осигурителни вноски от работници и служители </t>
    </r>
    <r>
      <rPr>
        <b/>
        <i/>
        <sz val="12"/>
        <rFont val="Times New Roman CYR"/>
        <family val="1"/>
        <charset val="204"/>
      </rPr>
      <t>(лична вноска)</t>
    </r>
    <r>
      <rPr>
        <sz val="12"/>
        <rFont val="Times New Roman CYR"/>
        <family val="1"/>
        <charset val="204"/>
      </rPr>
      <t xml:space="preserve"> </t>
    </r>
  </si>
  <si>
    <r>
      <t xml:space="preserve">здравно-осигурителни вноски от самонаети </t>
    </r>
    <r>
      <rPr>
        <b/>
        <i/>
        <sz val="12"/>
        <rFont val="Times New Roman CYR"/>
        <family val="1"/>
        <charset val="204"/>
      </rPr>
      <t>(самоосигуряващи се лица)</t>
    </r>
    <r>
      <rPr>
        <sz val="12"/>
        <rFont val="Times New Roman CYR"/>
        <family val="1"/>
        <charset val="204"/>
      </rPr>
      <t xml:space="preserve"> </t>
    </r>
  </si>
  <si>
    <r>
      <t xml:space="preserve">здравно-осигур.вноски  за </t>
    </r>
    <r>
      <rPr>
        <b/>
        <i/>
        <sz val="12"/>
        <rFont val="Times New Roman CYR"/>
        <family val="1"/>
        <charset val="204"/>
      </rPr>
      <t>други категории</t>
    </r>
    <r>
      <rPr>
        <sz val="12"/>
        <rFont val="Times New Roman CYR"/>
        <family val="1"/>
        <charset val="204"/>
      </rPr>
      <t xml:space="preserve"> осигурени лица</t>
    </r>
  </si>
  <si>
    <t>Имуществени и други местни данъци :</t>
  </si>
  <si>
    <r>
      <t xml:space="preserve">данък върху </t>
    </r>
    <r>
      <rPr>
        <b/>
        <i/>
        <sz val="12"/>
        <rFont val="Times New Roman CYR"/>
        <family val="1"/>
        <charset val="204"/>
      </rPr>
      <t>недвижими имоти</t>
    </r>
  </si>
  <si>
    <r>
      <t xml:space="preserve">данък върху </t>
    </r>
    <r>
      <rPr>
        <b/>
        <i/>
        <sz val="12"/>
        <rFont val="Times New Roman CYR"/>
        <family val="1"/>
        <charset val="204"/>
      </rPr>
      <t>наследствата</t>
    </r>
  </si>
  <si>
    <r>
      <t xml:space="preserve">данък върху </t>
    </r>
    <r>
      <rPr>
        <b/>
        <i/>
        <sz val="12"/>
        <rFont val="Times New Roman CYR"/>
        <family val="1"/>
        <charset val="204"/>
      </rPr>
      <t>превозните средства</t>
    </r>
  </si>
  <si>
    <r>
      <t xml:space="preserve">данък при придобиване на имущество по </t>
    </r>
    <r>
      <rPr>
        <b/>
        <i/>
        <sz val="12"/>
        <rFont val="Times New Roman CYR"/>
        <family val="1"/>
        <charset val="204"/>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</si>
  <si>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</si>
  <si>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</si>
  <si>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charset val="204"/>
      </rPr>
      <t>сделки в страната</t>
    </r>
  </si>
  <si>
    <r>
      <t xml:space="preserve">данък върху добавената стойност при </t>
    </r>
    <r>
      <rPr>
        <b/>
        <i/>
        <sz val="12"/>
        <rFont val="Times New Roman CYR"/>
        <family val="1"/>
        <charset val="204"/>
      </rPr>
      <t>внос</t>
    </r>
  </si>
  <si>
    <t xml:space="preserve">Акцизи </t>
  </si>
  <si>
    <r>
      <t>акциз</t>
    </r>
    <r>
      <rPr>
        <sz val="12"/>
        <rFont val="Times New Roman CYR"/>
        <family val="1"/>
        <charset val="204"/>
      </rPr>
      <t xml:space="preserve"> при сделки </t>
    </r>
    <r>
      <rPr>
        <b/>
        <i/>
        <sz val="12"/>
        <rFont val="Times New Roman CYR"/>
        <family val="1"/>
        <charset val="204"/>
      </rPr>
      <t>в страната</t>
    </r>
  </si>
  <si>
    <r>
      <t>акциз</t>
    </r>
    <r>
      <rPr>
        <sz val="12"/>
        <rFont val="Times New Roman CYR"/>
        <family val="1"/>
        <charset val="204"/>
      </rPr>
      <t xml:space="preserve"> при </t>
    </r>
    <r>
      <rPr>
        <b/>
        <i/>
        <sz val="12"/>
        <rFont val="Times New Roman CYR"/>
        <family val="1"/>
        <charset val="204"/>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</si>
  <si>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</si>
  <si>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</si>
  <si>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charset val="204"/>
      </rPr>
      <t>представителните</t>
    </r>
    <r>
      <rPr>
        <sz val="12"/>
        <rFont val="Times New Roman CYR"/>
        <family val="1"/>
        <charset val="204"/>
      </rPr>
      <t xml:space="preserve"> разходи</t>
    </r>
  </si>
  <si>
    <r>
      <t xml:space="preserve">данък върху </t>
    </r>
    <r>
      <rPr>
        <sz val="12"/>
        <rFont val="Times New Roman CYR"/>
        <family val="1"/>
        <charset val="204"/>
      </rPr>
      <t>разходи, предоставяни в натура</t>
    </r>
  </si>
  <si>
    <r>
      <t xml:space="preserve">данък върху разходите за </t>
    </r>
    <r>
      <rPr>
        <b/>
        <i/>
        <sz val="12"/>
        <rFont val="Times New Roman CYR"/>
        <family val="1"/>
        <charset val="204"/>
      </rPr>
      <t>превозни средства</t>
    </r>
  </si>
  <si>
    <r>
      <t xml:space="preserve">окончателни данъци върху </t>
    </r>
    <r>
      <rPr>
        <b/>
        <i/>
        <sz val="12"/>
        <rFont val="Times New Roman CYR"/>
        <family val="1"/>
        <charset val="204"/>
      </rPr>
      <t>залози за хазартни игри и хазартни съоръжения</t>
    </r>
  </si>
  <si>
    <r>
      <t xml:space="preserve">данък върху </t>
    </r>
    <r>
      <rPr>
        <b/>
        <i/>
        <sz val="12"/>
        <rFont val="Times New Roman Cyr"/>
        <charset val="204"/>
      </rPr>
      <t xml:space="preserve">дейността от опериране на </t>
    </r>
    <r>
      <rPr>
        <sz val="12"/>
        <rFont val="Times New Roman CYR"/>
        <family val="1"/>
        <charset val="204"/>
      </rPr>
      <t>кораби</t>
    </r>
  </si>
  <si>
    <r>
      <t xml:space="preserve">данък върху приходите на </t>
    </r>
    <r>
      <rPr>
        <b/>
        <i/>
        <sz val="12"/>
        <rFont val="Times New Roman Cyr"/>
        <charset val="204"/>
      </rPr>
      <t>бюджетните предприятия</t>
    </r>
  </si>
  <si>
    <t>Мита и митнически такси</t>
  </si>
  <si>
    <t>Други данъци</t>
  </si>
  <si>
    <t>Приходи и доходи от собственост</t>
  </si>
  <si>
    <r>
      <t>вноски</t>
    </r>
    <r>
      <rPr>
        <sz val="12"/>
        <rFont val="Times New Roman CYR"/>
        <family val="1"/>
        <charset val="204"/>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</si>
  <si>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charset val="204"/>
      </rPr>
      <t>БНБ</t>
    </r>
  </si>
  <si>
    <r>
      <t xml:space="preserve">нетни приходи от продажби на </t>
    </r>
    <r>
      <rPr>
        <b/>
        <i/>
        <sz val="12"/>
        <rFont val="Times New Roman CYR"/>
        <family val="1"/>
        <charset val="204"/>
      </rPr>
      <t>услуги, стоки и продукция</t>
    </r>
  </si>
  <si>
    <r>
      <t xml:space="preserve">приходи от </t>
    </r>
    <r>
      <rPr>
        <b/>
        <i/>
        <sz val="12"/>
        <rFont val="Times New Roman CYR"/>
        <family val="1"/>
        <charset val="204"/>
      </rPr>
      <t>наеми на имущество</t>
    </r>
  </si>
  <si>
    <r>
      <t xml:space="preserve">приходи от </t>
    </r>
    <r>
      <rPr>
        <b/>
        <i/>
        <sz val="12"/>
        <rFont val="Times New Roman CYR"/>
        <family val="1"/>
        <charset val="204"/>
      </rPr>
      <t>наеми на земя</t>
    </r>
  </si>
  <si>
    <r>
      <t xml:space="preserve">приходи от </t>
    </r>
    <r>
      <rPr>
        <b/>
        <i/>
        <sz val="12"/>
        <rFont val="Times New Roman CYR"/>
        <family val="1"/>
        <charset val="204"/>
      </rPr>
      <t>дивиденти</t>
    </r>
  </si>
  <si>
    <r>
      <t xml:space="preserve">приходи от </t>
    </r>
    <r>
      <rPr>
        <b/>
        <i/>
        <sz val="12"/>
        <rFont val="Times New Roman CYR"/>
        <family val="1"/>
        <charset val="204"/>
      </rPr>
      <t>лихви</t>
    </r>
    <r>
      <rPr>
        <sz val="12"/>
        <rFont val="Times New Roman CYR"/>
        <family val="1"/>
        <charset val="204"/>
      </rPr>
      <t xml:space="preserve"> по текущи банкови </t>
    </r>
    <r>
      <rPr>
        <b/>
        <i/>
        <sz val="12"/>
        <rFont val="Times New Roman CYR"/>
        <family val="1"/>
        <charset val="204"/>
      </rPr>
      <t>сметки</t>
    </r>
  </si>
  <si>
    <r>
      <t xml:space="preserve">приходи от </t>
    </r>
    <r>
      <rPr>
        <b/>
        <i/>
        <sz val="12"/>
        <rFont val="Times New Roman CYR"/>
        <family val="1"/>
        <charset val="204"/>
      </rPr>
      <t>лихви</t>
    </r>
    <r>
      <rPr>
        <sz val="12"/>
        <rFont val="Times New Roman CYR"/>
        <family val="1"/>
        <charset val="204"/>
      </rPr>
      <t xml:space="preserve"> по срочни </t>
    </r>
    <r>
      <rPr>
        <b/>
        <i/>
        <sz val="12"/>
        <rFont val="Times New Roman CYR"/>
        <family val="1"/>
        <charset val="204"/>
      </rPr>
      <t>депозити</t>
    </r>
  </si>
  <si>
    <r>
      <t xml:space="preserve">приходи от </t>
    </r>
    <r>
      <rPr>
        <b/>
        <i/>
        <sz val="12"/>
        <rFont val="Times New Roman CYR"/>
        <family val="1"/>
        <charset val="204"/>
      </rPr>
      <t>лихви</t>
    </r>
    <r>
      <rPr>
        <sz val="12"/>
        <rFont val="Times New Roman CYR"/>
        <family val="1"/>
        <charset val="204"/>
      </rPr>
      <t xml:space="preserve"> по предоставени </t>
    </r>
    <r>
      <rPr>
        <b/>
        <i/>
        <sz val="12"/>
        <rFont val="Times New Roman CYR"/>
        <family val="1"/>
        <charset val="204"/>
      </rPr>
      <t>заеми</t>
    </r>
    <r>
      <rPr>
        <sz val="12"/>
        <rFont val="Times New Roman CYR"/>
        <family val="1"/>
        <charset val="204"/>
      </rPr>
      <t xml:space="preserve"> в страната и чужбина</t>
    </r>
  </si>
  <si>
    <r>
      <t xml:space="preserve">приходи от </t>
    </r>
    <r>
      <rPr>
        <b/>
        <i/>
        <sz val="12"/>
        <rFont val="Times New Roman CYR"/>
        <family val="1"/>
        <charset val="204"/>
      </rPr>
      <t>лихви</t>
    </r>
    <r>
      <rPr>
        <sz val="12"/>
        <rFont val="Times New Roman CYR"/>
        <family val="1"/>
        <charset val="204"/>
      </rPr>
      <t xml:space="preserve"> от предприятия по </t>
    </r>
    <r>
      <rPr>
        <b/>
        <i/>
        <sz val="12"/>
        <rFont val="Times New Roman CYR"/>
        <family val="1"/>
        <charset val="204"/>
      </rPr>
      <t>преоформен държавен дълг</t>
    </r>
  </si>
  <si>
    <r>
      <t xml:space="preserve">приходи от </t>
    </r>
    <r>
      <rPr>
        <b/>
        <i/>
        <sz val="12"/>
        <rFont val="Times New Roman CYR"/>
        <family val="1"/>
        <charset val="204"/>
      </rPr>
      <t>лихви и отстъпки</t>
    </r>
    <r>
      <rPr>
        <sz val="12"/>
        <rFont val="Times New Roman CYR"/>
        <family val="1"/>
        <charset val="204"/>
      </rPr>
      <t xml:space="preserve"> от държавни и общински ценни книжа</t>
    </r>
  </si>
  <si>
    <r>
      <t xml:space="preserve">приходи от </t>
    </r>
    <r>
      <rPr>
        <b/>
        <i/>
        <sz val="12"/>
        <rFont val="Times New Roman CYR"/>
        <family val="1"/>
        <charset val="204"/>
      </rPr>
      <t>лихви и отстъпки</t>
    </r>
    <r>
      <rPr>
        <sz val="12"/>
        <rFont val="Times New Roman CYR"/>
        <family val="1"/>
        <charset val="204"/>
      </rPr>
      <t xml:space="preserve"> от </t>
    </r>
    <r>
      <rPr>
        <b/>
        <i/>
        <sz val="12"/>
        <rFont val="Times New Roman CYR"/>
        <family val="1"/>
        <charset val="204"/>
      </rPr>
      <t>дългови ценни книжа</t>
    </r>
    <r>
      <rPr>
        <sz val="12"/>
        <rFont val="Times New Roman CYR"/>
        <family val="1"/>
        <charset val="204"/>
      </rPr>
      <t xml:space="preserve"> на </t>
    </r>
    <r>
      <rPr>
        <b/>
        <i/>
        <sz val="12"/>
        <rFont val="Times New Roman CYR"/>
        <family val="1"/>
        <charset val="204"/>
      </rPr>
      <t>местни и чуждестранни лица</t>
    </r>
  </si>
  <si>
    <t>приходи от лихви по заеми, предоставени на бюджетни организации</t>
  </si>
  <si>
    <r>
      <t>лихви</t>
    </r>
    <r>
      <rPr>
        <sz val="12"/>
        <rFont val="Times New Roman CYR"/>
        <family val="1"/>
        <charset val="204"/>
      </rPr>
      <t xml:space="preserve"> по срочни </t>
    </r>
    <r>
      <rPr>
        <b/>
        <i/>
        <sz val="12"/>
        <rFont val="Times New Roman CYR"/>
        <family val="1"/>
        <charset val="204"/>
      </rPr>
      <t>депозити за сметка на централния бюджет (+/-)</t>
    </r>
  </si>
  <si>
    <r>
      <t xml:space="preserve">приходи от </t>
    </r>
    <r>
      <rPr>
        <b/>
        <i/>
        <sz val="12"/>
        <rFont val="Times New Roman CYR"/>
        <family val="1"/>
        <charset val="204"/>
      </rPr>
      <t>други лихви</t>
    </r>
  </si>
  <si>
    <t>Държавни такси</t>
  </si>
  <si>
    <t>такси за административни и други услуги и дейности</t>
  </si>
  <si>
    <t>такси и лицензии с данъчен характер</t>
  </si>
  <si>
    <t>Съдебни такси</t>
  </si>
  <si>
    <t>Общински такси</t>
  </si>
  <si>
    <r>
      <t xml:space="preserve">за ползване на </t>
    </r>
    <r>
      <rPr>
        <b/>
        <i/>
        <sz val="12"/>
        <rFont val="Times New Roman CYR"/>
        <family val="1"/>
        <charset val="204"/>
      </rPr>
      <t>детски градини</t>
    </r>
  </si>
  <si>
    <r>
      <t xml:space="preserve">за ползване на </t>
    </r>
    <r>
      <rPr>
        <b/>
        <i/>
        <sz val="12"/>
        <rFont val="Times New Roman CYR"/>
        <family val="1"/>
        <charset val="204"/>
      </rPr>
      <t>детски ясли</t>
    </r>
    <r>
      <rPr>
        <sz val="12"/>
        <rFont val="Times New Roman CYR"/>
        <family val="1"/>
        <charset val="204"/>
      </rPr>
      <t xml:space="preserve"> и други по здравеопазването</t>
    </r>
  </si>
  <si>
    <r>
      <t xml:space="preserve">за ползване на </t>
    </r>
    <r>
      <rPr>
        <b/>
        <i/>
        <sz val="12"/>
        <rFont val="Times New Roman CYR"/>
        <family val="1"/>
        <charset val="204"/>
      </rPr>
      <t>лагери</t>
    </r>
    <r>
      <rPr>
        <sz val="12"/>
        <rFont val="Times New Roman CYR"/>
        <family val="1"/>
        <charset val="204"/>
      </rPr>
      <t xml:space="preserve"> и други по социалния отдих</t>
    </r>
  </si>
  <si>
    <r>
      <t xml:space="preserve">за ползване на </t>
    </r>
    <r>
      <rPr>
        <b/>
        <i/>
        <sz val="12"/>
        <rFont val="Times New Roman CYR"/>
        <family val="1"/>
        <charset val="204"/>
      </rPr>
      <t>домашен социален патронаж</t>
    </r>
    <r>
      <rPr>
        <sz val="12"/>
        <rFont val="Times New Roman CYR"/>
        <family val="1"/>
        <charset val="204"/>
      </rPr>
      <t xml:space="preserve"> и други общински </t>
    </r>
    <r>
      <rPr>
        <b/>
        <i/>
        <sz val="12"/>
        <rFont val="Times New Roman CYR"/>
        <family val="1"/>
        <charset val="204"/>
      </rPr>
      <t>социални услуги</t>
    </r>
  </si>
  <si>
    <r>
      <t xml:space="preserve">за ползване на </t>
    </r>
    <r>
      <rPr>
        <b/>
        <i/>
        <sz val="12"/>
        <rFont val="Times New Roman CYR"/>
        <family val="1"/>
        <charset val="204"/>
      </rPr>
      <t>пазари</t>
    </r>
    <r>
      <rPr>
        <sz val="12"/>
        <rFont val="Times New Roman CYR"/>
        <family val="1"/>
        <charset val="204"/>
      </rPr>
      <t>, тържища, панаири, тротоари, улични платна и др.</t>
    </r>
  </si>
  <si>
    <r>
      <t>за ползване</t>
    </r>
    <r>
      <rPr>
        <b/>
        <i/>
        <sz val="12"/>
        <rFont val="Times New Roman CYR"/>
        <family val="1"/>
        <charset val="204"/>
      </rPr>
      <t xml:space="preserve"> на полудневни детски градини</t>
    </r>
  </si>
  <si>
    <r>
      <t xml:space="preserve">за </t>
    </r>
    <r>
      <rPr>
        <b/>
        <i/>
        <sz val="12"/>
        <rFont val="Times New Roman CYR"/>
        <family val="1"/>
        <charset val="204"/>
      </rPr>
      <t>битови отпадъци</t>
    </r>
  </si>
  <si>
    <r>
      <t xml:space="preserve">за ползване на </t>
    </r>
    <r>
      <rPr>
        <b/>
        <i/>
        <sz val="12"/>
        <rFont val="Times New Roman CYR"/>
        <family val="1"/>
        <charset val="204"/>
      </rPr>
      <t xml:space="preserve">общежития </t>
    </r>
    <r>
      <rPr>
        <sz val="12"/>
        <rFont val="Times New Roman CYR"/>
        <family val="1"/>
        <charset val="204"/>
      </rPr>
      <t>и други по образованието</t>
    </r>
  </si>
  <si>
    <r>
      <t xml:space="preserve">за </t>
    </r>
    <r>
      <rPr>
        <b/>
        <i/>
        <sz val="12"/>
        <rFont val="Times New Roman CYR"/>
        <family val="1"/>
        <charset val="204"/>
      </rPr>
      <t>технически услуги</t>
    </r>
  </si>
  <si>
    <r>
      <t xml:space="preserve">за </t>
    </r>
    <r>
      <rPr>
        <b/>
        <i/>
        <sz val="12"/>
        <rFont val="Times New Roman CYR"/>
        <family val="1"/>
        <charset val="204"/>
      </rPr>
      <t>административни услуги</t>
    </r>
  </si>
  <si>
    <r>
      <t xml:space="preserve">за </t>
    </r>
    <r>
      <rPr>
        <b/>
        <i/>
        <sz val="12"/>
        <rFont val="Times New Roman CYR"/>
        <family val="1"/>
        <charset val="204"/>
      </rPr>
      <t>откупуване на гробни места</t>
    </r>
  </si>
  <si>
    <r>
      <t>за</t>
    </r>
    <r>
      <rPr>
        <b/>
        <i/>
        <sz val="12"/>
        <rFont val="Times New Roman CYR"/>
        <family val="1"/>
        <charset val="204"/>
      </rPr>
      <t xml:space="preserve"> притежаване на куче</t>
    </r>
  </si>
  <si>
    <r>
      <t>други</t>
    </r>
    <r>
      <rPr>
        <sz val="12"/>
        <rFont val="Times New Roman CYR"/>
        <family val="1"/>
        <charset val="204"/>
      </rPr>
      <t xml:space="preserve"> общински такси</t>
    </r>
  </si>
  <si>
    <t>Глоби, санкции и наказателни лихви</t>
  </si>
  <si>
    <r>
      <t>конфискувани средства</t>
    </r>
    <r>
      <rPr>
        <sz val="12"/>
        <rFont val="Times New Roman CYR"/>
        <family val="1"/>
        <charset val="204"/>
      </rPr>
      <t xml:space="preserve"> и приходи от продажби на конфискувани и придобити от залог вещи</t>
    </r>
  </si>
  <si>
    <r>
      <t>глоби</t>
    </r>
    <r>
      <rPr>
        <sz val="12"/>
        <rFont val="Times New Roman CYR"/>
        <family val="1"/>
        <charset val="204"/>
      </rPr>
      <t>,</t>
    </r>
    <r>
      <rPr>
        <i/>
        <sz val="12"/>
        <rFont val="Times New Roman CYR"/>
        <family val="1"/>
        <charset val="204"/>
      </rPr>
      <t xml:space="preserve"> </t>
    </r>
    <r>
      <rPr>
        <sz val="12"/>
        <rFont val="Times New Roman CYR"/>
        <family val="1"/>
        <charset val="204"/>
      </rPr>
      <t>санкции, неустойки, наказателни лихви, обезщетения и начети</t>
    </r>
  </si>
  <si>
    <t>наказателни лихви за данъци, мита и осигурителни вноски</t>
  </si>
  <si>
    <t>Други приходи</t>
  </si>
  <si>
    <r>
      <t>реализирани курсови разлики</t>
    </r>
    <r>
      <rPr>
        <sz val="12"/>
        <rFont val="Times New Roman CYR"/>
        <family val="1"/>
        <charset val="204"/>
      </rPr>
      <t xml:space="preserve"> от валутни операции (нето) (+/-)</t>
    </r>
  </si>
  <si>
    <t>прехвърлени/възстановени средства по чл. 129, ал. 12 и 14 от КСО</t>
  </si>
  <si>
    <t>вноски за фонд "ИЕЯС" и фонд "РАО"</t>
  </si>
  <si>
    <t>приходи от други вноски</t>
  </si>
  <si>
    <r>
      <t>получени</t>
    </r>
    <r>
      <rPr>
        <b/>
        <i/>
        <sz val="12"/>
        <rFont val="Times New Roman CYR"/>
        <family val="1"/>
        <charset val="204"/>
      </rPr>
      <t xml:space="preserve"> застрахователни обезщетения за ДМА</t>
    </r>
  </si>
  <si>
    <r>
      <t>получени</t>
    </r>
    <r>
      <rPr>
        <b/>
        <i/>
        <sz val="12"/>
        <rFont val="Times New Roman CYR"/>
        <family val="1"/>
        <charset val="204"/>
      </rPr>
      <t xml:space="preserve"> други застрахователни обезщетения</t>
    </r>
  </si>
  <si>
    <t xml:space="preserve">коректив за касови постъпления (-/+) </t>
  </si>
  <si>
    <r>
      <t>други</t>
    </r>
    <r>
      <rPr>
        <sz val="12"/>
        <rFont val="Times New Roman CYR"/>
        <family val="1"/>
        <charset val="204"/>
      </rPr>
      <t xml:space="preserve"> неданъчни приходи</t>
    </r>
  </si>
  <si>
    <t xml:space="preserve">Внесени ДДС и други данъци върху продажбите </t>
  </si>
  <si>
    <r>
      <t xml:space="preserve">внесен </t>
    </r>
    <r>
      <rPr>
        <b/>
        <i/>
        <sz val="12"/>
        <rFont val="Times New Roman CYR"/>
        <family val="1"/>
        <charset val="204"/>
      </rPr>
      <t>ДДС</t>
    </r>
    <r>
      <rPr>
        <sz val="12"/>
        <rFont val="Times New Roman CYR"/>
        <family val="1"/>
        <charset val="204"/>
      </rPr>
      <t xml:space="preserve"> (-)</t>
    </r>
  </si>
  <si>
    <r>
      <t xml:space="preserve">внесен </t>
    </r>
    <r>
      <rPr>
        <i/>
        <sz val="12"/>
        <rFont val="Times New Roman CYR"/>
        <charset val="204"/>
      </rPr>
      <t>данък върху приходите от стопанска дейност</t>
    </r>
    <r>
      <rPr>
        <sz val="12"/>
        <rFont val="Times New Roman CYR"/>
        <family val="1"/>
        <charset val="204"/>
      </rPr>
      <t xml:space="preserve"> на бюджетните предприятия (-)</t>
    </r>
  </si>
  <si>
    <r>
      <t xml:space="preserve">внесени </t>
    </r>
    <r>
      <rPr>
        <b/>
        <i/>
        <sz val="12"/>
        <rFont val="Times New Roman CYR"/>
        <family val="1"/>
        <charset val="204"/>
      </rPr>
      <t>други данъци</t>
    </r>
    <r>
      <rPr>
        <sz val="12"/>
        <rFont val="Times New Roman CYR"/>
        <family val="1"/>
        <charset val="204"/>
      </rPr>
      <t xml:space="preserve">,такси и вноски </t>
    </r>
    <r>
      <rPr>
        <b/>
        <i/>
        <sz val="12"/>
        <rFont val="Times New Roman CYR"/>
        <family val="1"/>
        <charset val="204"/>
      </rPr>
      <t>върху продажбите</t>
    </r>
    <r>
      <rPr>
        <sz val="12"/>
        <rFont val="Times New Roman CYR"/>
        <family val="1"/>
        <charset val="204"/>
      </rPr>
      <t xml:space="preserve"> (-)</t>
    </r>
  </si>
  <si>
    <r>
      <t>Постъпления от продажба на нефинансови активи (</t>
    </r>
    <r>
      <rPr>
        <b/>
        <i/>
        <sz val="12"/>
        <color indexed="10"/>
        <rFont val="Times New Roman CYR"/>
        <charset val="204"/>
      </rPr>
      <t>без § 40-71</t>
    </r>
    <r>
      <rPr>
        <b/>
        <sz val="12"/>
        <color indexed="18"/>
        <rFont val="Times New Roman Cyr"/>
        <family val="1"/>
        <charset val="204"/>
      </rPr>
      <t>)</t>
    </r>
  </si>
  <si>
    <r>
      <t xml:space="preserve">постъпления от продажба на </t>
    </r>
    <r>
      <rPr>
        <b/>
        <i/>
        <sz val="12"/>
        <rFont val="Times New Roman CYR"/>
        <family val="1"/>
        <charset val="204"/>
      </rPr>
      <t>компютри и хардуер</t>
    </r>
  </si>
  <si>
    <r>
      <t xml:space="preserve">постъпления от продажба на </t>
    </r>
    <r>
      <rPr>
        <b/>
        <i/>
        <sz val="12"/>
        <rFont val="Times New Roman CYR"/>
        <family val="1"/>
        <charset val="204"/>
      </rPr>
      <t>сгради</t>
    </r>
  </si>
  <si>
    <r>
      <t xml:space="preserve">постъпления от продажба на </t>
    </r>
    <r>
      <rPr>
        <b/>
        <i/>
        <sz val="12"/>
        <rFont val="Times New Roman CYR"/>
        <family val="1"/>
        <charset val="204"/>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</si>
  <si>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</si>
  <si>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</si>
  <si>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</si>
  <si>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</si>
  <si>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</si>
  <si>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квоти за емисии на парникови газове</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</si>
  <si>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</si>
  <si>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</si>
  <si>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</si>
  <si>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</si>
  <si>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Помощи и дарения от страната</t>
  </si>
  <si>
    <r>
      <t>текущи</t>
    </r>
    <r>
      <rPr>
        <sz val="12"/>
        <rFont val="Times New Roman CYR"/>
        <family val="1"/>
        <charset val="204"/>
      </rPr>
      <t xml:space="preserve"> помощи и дарения </t>
    </r>
    <r>
      <rPr>
        <b/>
        <i/>
        <sz val="12"/>
        <rFont val="Times New Roman CYR"/>
        <family val="1"/>
        <charset val="204"/>
      </rPr>
      <t>от страната</t>
    </r>
  </si>
  <si>
    <r>
      <t>капиталови</t>
    </r>
    <r>
      <rPr>
        <sz val="12"/>
        <rFont val="Times New Roman CYR"/>
        <family val="1"/>
        <charset val="204"/>
      </rPr>
      <t xml:space="preserve"> помощи и дарения </t>
    </r>
    <r>
      <rPr>
        <b/>
        <i/>
        <sz val="12"/>
        <rFont val="Times New Roman Cyr"/>
        <charset val="204"/>
      </rPr>
      <t>от страната</t>
    </r>
  </si>
  <si>
    <t>Помощи и дарения от чужбина</t>
  </si>
  <si>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</si>
  <si>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Европейския съюз</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</si>
  <si>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</si>
  <si>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държави</t>
    </r>
  </si>
  <si>
    <r>
      <rPr>
        <b/>
        <i/>
        <sz val="12"/>
        <rFont val="Times New Roman Cyr"/>
        <charset val="204"/>
      </rPr>
      <t>текущи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</si>
  <si>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капиталови</t>
    </r>
    <r>
      <rPr>
        <sz val="12"/>
        <rFont val="Times New Roman CYR"/>
        <charset val="204"/>
      </rPr>
      <t xml:space="preserve"> помощи и дарения от </t>
    </r>
    <r>
      <rPr>
        <b/>
        <i/>
        <sz val="12"/>
        <rFont val="Times New Roman Cyr"/>
        <charset val="204"/>
      </rPr>
      <t>други международни организации</t>
    </r>
  </si>
  <si>
    <r>
      <rPr>
        <b/>
        <i/>
        <sz val="12"/>
        <rFont val="Times New Roman Cyr"/>
        <charset val="204"/>
      </rPr>
      <t>други</t>
    </r>
    <r>
      <rPr>
        <b/>
        <sz val="12"/>
        <rFont val="Times New Roman Cyr"/>
        <charset val="204"/>
      </rPr>
      <t xml:space="preserve"> </t>
    </r>
    <r>
      <rPr>
        <b/>
        <i/>
        <sz val="12"/>
        <rFont val="Times New Roman Cyr"/>
        <charset val="204"/>
      </rPr>
      <t>текущи</t>
    </r>
    <r>
      <rPr>
        <sz val="12"/>
        <rFont val="Times New Roman CYR"/>
        <charset val="204"/>
      </rPr>
      <t xml:space="preserve"> помощи и дарения </t>
    </r>
    <r>
      <rPr>
        <b/>
        <i/>
        <sz val="12"/>
        <rFont val="Times New Roman Cyr"/>
        <charset val="204"/>
      </rPr>
      <t>от чужбина</t>
    </r>
  </si>
  <si>
    <r>
      <rPr>
        <b/>
        <i/>
        <sz val="12"/>
        <rFont val="Times New Roman Cyr"/>
        <charset val="204"/>
      </rPr>
      <t>други</t>
    </r>
    <r>
      <rPr>
        <sz val="12"/>
        <rFont val="Times New Roman CYR"/>
        <charset val="204"/>
      </rPr>
      <t xml:space="preserve"> </t>
    </r>
    <r>
      <rPr>
        <b/>
        <i/>
        <sz val="12"/>
        <rFont val="Times New Roman Cyr"/>
        <charset val="204"/>
      </rPr>
      <t>капиталови</t>
    </r>
    <r>
      <rPr>
        <sz val="12"/>
        <rFont val="Times New Roman CYR"/>
        <charset val="204"/>
      </rPr>
      <t xml:space="preserve"> помощи и дарения </t>
    </r>
    <r>
      <rPr>
        <b/>
        <i/>
        <sz val="12"/>
        <rFont val="Times New Roman Cyr"/>
        <charset val="204"/>
      </rPr>
      <t xml:space="preserve"> от чужбина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</si>
  <si>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</si>
  <si>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</si>
  <si>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</si>
  <si>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</si>
  <si>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</si>
  <si>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</si>
  <si>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</si>
  <si>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</si>
  <si>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</si>
  <si>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</si>
  <si>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</si>
  <si>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 xml:space="preserve">разпределени към чужбина капиталови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</si>
  <si>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</si>
  <si>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</si>
  <si>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</si>
  <si>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</si>
  <si>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</si>
  <si>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</si>
  <si>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ВСИЧКО</t>
  </si>
  <si>
    <t>99-99</t>
  </si>
  <si>
    <t>I. В С И Ч К О   П Р И Х О Д И,  П О М О Щ И   И   Д А Р Е Н И Я</t>
  </si>
  <si>
    <t xml:space="preserve">      в т.ч. данък върху таксиметров превоз на пътници</t>
  </si>
  <si>
    <t xml:space="preserve">       код по ЕБК:</t>
  </si>
  <si>
    <t>II. РАЗХОДИ - РЕКАПИТУЛАЦИЯ ПО ПАРАГРАФИ И ПОДПАРАГРАФИ</t>
  </si>
  <si>
    <t>НАИМЕНОВАНИЕ НА ПАРАГРАФИТЕ И ПОДПАРАГРАФИТЕ</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</si>
  <si>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</si>
  <si>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</si>
  <si>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charset val="204"/>
      </rPr>
      <t>трудови правоотношения</t>
    </r>
  </si>
  <si>
    <r>
      <t xml:space="preserve">заплати и възнаграждения на персонала нает по </t>
    </r>
    <r>
      <rPr>
        <b/>
        <i/>
        <sz val="12"/>
        <rFont val="Times New Roman CYR"/>
        <family val="1"/>
        <charset val="204"/>
      </rPr>
      <t>служебни правоотношения</t>
    </r>
  </si>
  <si>
    <t>Други възнаграждения и плащания за персонала</t>
  </si>
  <si>
    <r>
      <t xml:space="preserve">за </t>
    </r>
    <r>
      <rPr>
        <b/>
        <i/>
        <sz val="12"/>
        <rFont val="Times New Roman CYR"/>
        <family val="1"/>
        <charset val="204"/>
      </rPr>
      <t>нещатен</t>
    </r>
    <r>
      <rPr>
        <sz val="12"/>
        <rFont val="Times New Roman CYR"/>
        <family val="1"/>
        <charset val="204"/>
      </rPr>
      <t xml:space="preserve"> персонал нает по </t>
    </r>
    <r>
      <rPr>
        <b/>
        <i/>
        <sz val="12"/>
        <rFont val="Times New Roman CYR"/>
        <family val="1"/>
        <charset val="204"/>
      </rPr>
      <t>трудови правоотношения</t>
    </r>
    <r>
      <rPr>
        <sz val="12"/>
        <rFont val="Times New Roman CYR"/>
        <family val="1"/>
        <charset val="204"/>
      </rPr>
      <t xml:space="preserve"> </t>
    </r>
  </si>
  <si>
    <r>
      <t xml:space="preserve">за персонала по </t>
    </r>
    <r>
      <rPr>
        <b/>
        <i/>
        <sz val="12"/>
        <rFont val="Times New Roman CYR"/>
        <family val="1"/>
        <charset val="204"/>
      </rPr>
      <t>извънтрудови правоотношения</t>
    </r>
  </si>
  <si>
    <r>
      <t xml:space="preserve">изплатени суми от </t>
    </r>
    <r>
      <rPr>
        <b/>
        <i/>
        <sz val="12"/>
        <rFont val="Times New Roman CYR"/>
        <family val="1"/>
        <charset val="204"/>
      </rPr>
      <t>СБКО за облекло и други</t>
    </r>
    <r>
      <rPr>
        <sz val="12"/>
        <rFont val="Times New Roman CYR"/>
        <family val="1"/>
        <charset val="204"/>
      </rPr>
      <t xml:space="preserve"> на персонала, с характер на възнаграждение</t>
    </r>
  </si>
  <si>
    <r>
      <t>обезщетения</t>
    </r>
    <r>
      <rPr>
        <sz val="12"/>
        <rFont val="Times New Roman CYR"/>
        <family val="1"/>
        <charset val="204"/>
      </rPr>
      <t xml:space="preserve"> за персонала, с характер на възнаграждение</t>
    </r>
  </si>
  <si>
    <r>
      <t>други</t>
    </r>
    <r>
      <rPr>
        <sz val="12"/>
        <rFont val="Times New Roman CYR"/>
        <family val="1"/>
        <charset val="204"/>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</si>
  <si>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</si>
  <si>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</si>
  <si>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(УчПФ)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</si>
  <si>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</si>
  <si>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</si>
  <si>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t>коректив на вноски за ДЗПО за сумите по чл. 4б и 4в от КСО за сметка на осигурителя</t>
  </si>
  <si>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</si>
  <si>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</si>
  <si>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</si>
  <si>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</si>
  <si>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</si>
  <si>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</si>
  <si>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</si>
  <si>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</si>
  <si>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</si>
  <si>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charset val="204"/>
      </rPr>
      <t>външни услуги</t>
    </r>
  </si>
  <si>
    <t>Текущ ремонт</t>
  </si>
  <si>
    <r>
      <t xml:space="preserve">командировки </t>
    </r>
    <r>
      <rPr>
        <b/>
        <i/>
        <sz val="12"/>
        <rFont val="Times New Roman CYR"/>
        <family val="1"/>
        <charset val="204"/>
      </rPr>
      <t>в страната</t>
    </r>
  </si>
  <si>
    <r>
      <t xml:space="preserve">краткосрочни командировки </t>
    </r>
    <r>
      <rPr>
        <b/>
        <i/>
        <sz val="12"/>
        <rFont val="Times New Roman CYR"/>
        <family val="1"/>
        <charset val="204"/>
      </rPr>
      <t>в чужбина</t>
    </r>
  </si>
  <si>
    <r>
      <t xml:space="preserve">дългосрочни командировки </t>
    </r>
    <r>
      <rPr>
        <b/>
        <i/>
        <sz val="12"/>
        <rFont val="Times New Roman CYR"/>
        <family val="1"/>
        <charset val="204"/>
      </rPr>
      <t>в чужбина</t>
    </r>
  </si>
  <si>
    <r>
      <t xml:space="preserve">разходи за </t>
    </r>
    <r>
      <rPr>
        <b/>
        <i/>
        <sz val="12"/>
        <rFont val="Times New Roman CYR"/>
        <family val="1"/>
        <charset val="204"/>
      </rPr>
      <t>застраховки</t>
    </r>
  </si>
  <si>
    <t>такса ангажимент по заеми</t>
  </si>
  <si>
    <r>
      <t>други</t>
    </r>
    <r>
      <rPr>
        <sz val="12"/>
        <rFont val="Times New Roman CYR"/>
        <family val="1"/>
        <charset val="204"/>
      </rPr>
      <t xml:space="preserve"> финансови услуги</t>
    </r>
  </si>
  <si>
    <t>други разходи за СБКО</t>
  </si>
  <si>
    <t>разходи за договорни санкции и неустойки, съдебни обезщетения и разноски</t>
  </si>
  <si>
    <t>други разходи, некласифицирани в другите параграфи и подпараграфи</t>
  </si>
  <si>
    <t>Платени данъци, такси и административни санкции</t>
  </si>
  <si>
    <r>
      <rPr>
        <sz val="12"/>
        <rFont val="Times New Roman CYR"/>
        <charset val="204"/>
      </rPr>
      <t>платени</t>
    </r>
    <r>
      <rPr>
        <b/>
        <i/>
        <sz val="12"/>
        <rFont val="Times New Roman CYR"/>
        <family val="1"/>
        <charset val="204"/>
      </rPr>
      <t xml:space="preserve"> държавни </t>
    </r>
    <r>
      <rPr>
        <sz val="12"/>
        <rFont val="Times New Roman CYR"/>
        <charset val="204"/>
      </rPr>
      <t>данъци, такси, наказателни лихви и административни санкции</t>
    </r>
  </si>
  <si>
    <r>
      <rPr>
        <sz val="12"/>
        <rFont val="Times New Roman CYR"/>
        <charset val="204"/>
      </rPr>
      <t xml:space="preserve">платени </t>
    </r>
    <r>
      <rPr>
        <b/>
        <i/>
        <sz val="12"/>
        <rFont val="Times New Roman CYR"/>
        <family val="1"/>
        <charset val="204"/>
      </rPr>
      <t xml:space="preserve">общински </t>
    </r>
    <r>
      <rPr>
        <sz val="12"/>
        <rFont val="Times New Roman CYR"/>
        <charset val="204"/>
      </rPr>
      <t>данъци, такси, наказателни лихви и административни санкции</t>
    </r>
  </si>
  <si>
    <r>
      <rPr>
        <sz val="12"/>
        <rFont val="Times New Roman CYR"/>
        <charset val="204"/>
      </rPr>
      <t>платени данъци, такси, наказателни лихви и административни санкции</t>
    </r>
    <r>
      <rPr>
        <b/>
        <i/>
        <sz val="12"/>
        <rFont val="Times New Roman CYR"/>
        <family val="1"/>
        <charset val="204"/>
      </rPr>
      <t xml:space="preserve"> в чужбина</t>
    </r>
  </si>
  <si>
    <t>Разходи за лихви по емисии на държавни (общински) ценни книжа</t>
  </si>
  <si>
    <r>
      <t xml:space="preserve">лихви </t>
    </r>
    <r>
      <rPr>
        <sz val="12"/>
        <rFont val="Times New Roman CYR"/>
        <family val="1"/>
        <charset val="204"/>
      </rPr>
      <t>по държавни (общински) ценни книжа</t>
    </r>
  </si>
  <si>
    <r>
      <t>отстъпки</t>
    </r>
    <r>
      <rPr>
        <sz val="12"/>
        <rFont val="Times New Roman CYR"/>
        <family val="1"/>
        <charset val="204"/>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</si>
  <si>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</si>
  <si>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charset val="204"/>
      </rPr>
      <t xml:space="preserve"> по държавни ценни книжа, емитирани </t>
    </r>
    <r>
      <rPr>
        <b/>
        <i/>
        <sz val="12"/>
        <rFont val="Times New Roman CYR"/>
        <family val="1"/>
        <charset val="204"/>
      </rPr>
      <t>за структурната реформа</t>
    </r>
    <r>
      <rPr>
        <sz val="12"/>
        <rFont val="Times New Roman CYR"/>
        <family val="1"/>
        <charset val="204"/>
      </rPr>
      <t xml:space="preserve"> </t>
    </r>
  </si>
  <si>
    <r>
      <t>премии над номинала</t>
    </r>
    <r>
      <rPr>
        <sz val="12"/>
        <rFont val="Times New Roman CYR"/>
        <charset val="204"/>
      </rPr>
      <t xml:space="preserve"> от емисии на държавни (общински) ценни книжа (-)</t>
    </r>
  </si>
  <si>
    <t>Разходи за лихви по заеми от страната</t>
  </si>
  <si>
    <r>
      <t>Разходи за лихви по заеми от</t>
    </r>
    <r>
      <rPr>
        <b/>
        <i/>
        <sz val="12"/>
        <rFont val="Times New Roman CYR"/>
        <family val="1"/>
        <charset val="204"/>
      </rPr>
      <t xml:space="preserve"> банки в страната</t>
    </r>
  </si>
  <si>
    <r>
      <t xml:space="preserve">Разходи за лихви по </t>
    </r>
    <r>
      <rPr>
        <b/>
        <i/>
        <sz val="12"/>
        <rFont val="Times New Roman CYR"/>
        <family val="1"/>
        <charset val="204"/>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</si>
  <si>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</si>
  <si>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</si>
  <si>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</si>
  <si>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Разходи за лихви и отстъпки по облигации емитирани и търгувани на международните капиталови пазари</t>
  </si>
  <si>
    <t>Други разходи за лихви</t>
  </si>
  <si>
    <t>Платени лихви по финансов лизинг и търговски кредит</t>
  </si>
  <si>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</si>
  <si>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</si>
  <si>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Платени лихви</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</si>
  <si>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суми по платени лихви</t>
    </r>
    <r>
      <rPr>
        <sz val="12"/>
        <rFont val="Times New Roman CYR"/>
        <family val="1"/>
        <charset val="204"/>
      </rPr>
      <t xml:space="preserve"> по </t>
    </r>
    <r>
      <rPr>
        <b/>
        <i/>
        <sz val="12"/>
        <rFont val="Times New Roman CYR"/>
        <family val="1"/>
        <charset val="204"/>
      </rPr>
      <t xml:space="preserve">активирани гаранции </t>
    </r>
    <r>
      <rPr>
        <i/>
        <sz val="12"/>
        <rFont val="Times New Roman CYR"/>
        <family val="1"/>
        <charset val="204"/>
      </rPr>
      <t>(-)</t>
    </r>
  </si>
  <si>
    <t>Платени лихви по заеми, предоставени от централния бюджет и бюджетни организации</t>
  </si>
  <si>
    <r>
      <t>Други</t>
    </r>
    <r>
      <rPr>
        <sz val="12"/>
        <rFont val="Times New Roman CYR"/>
        <family val="1"/>
        <charset val="204"/>
      </rPr>
      <t xml:space="preserve"> разходи за лихви към  </t>
    </r>
    <r>
      <rPr>
        <b/>
        <i/>
        <sz val="12"/>
        <rFont val="Times New Roman CYR"/>
        <family val="1"/>
        <charset val="204"/>
      </rPr>
      <t>местни лица</t>
    </r>
  </si>
  <si>
    <r>
      <t>Други</t>
    </r>
    <r>
      <rPr>
        <sz val="12"/>
        <rFont val="Times New Roman CYR"/>
        <family val="1"/>
        <charset val="204"/>
      </rPr>
      <t xml:space="preserve"> разходи за лихви към </t>
    </r>
    <r>
      <rPr>
        <b/>
        <i/>
        <sz val="12"/>
        <rFont val="Times New Roman CYR"/>
        <family val="1"/>
        <charset val="204"/>
      </rPr>
      <t>чуждестранни лица</t>
    </r>
  </si>
  <si>
    <t>Вноска в общия бюджет на Европейския съюз</t>
  </si>
  <si>
    <t>ресурс на база брутен национален доход</t>
  </si>
  <si>
    <t>ресурс на база данък върху добавената стойност</t>
  </si>
  <si>
    <t>корекция за Обединеното кралство</t>
  </si>
  <si>
    <t>традиционни собствени ресурси - мита</t>
  </si>
  <si>
    <t>участие във финансирането на брутното намаление за Нидерландия, Швеция, Дания и Австрия</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</si>
  <si>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</si>
  <si>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</si>
  <si>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</si>
  <si>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</si>
  <si>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charset val="204"/>
      </rPr>
      <t>социалното осигуряване</t>
    </r>
  </si>
  <si>
    <r>
      <t xml:space="preserve">обезщетения и помощи по </t>
    </r>
    <r>
      <rPr>
        <b/>
        <i/>
        <sz val="12"/>
        <rFont val="Times New Roman Cyr"/>
        <charset val="204"/>
      </rPr>
      <t>социалното подпомагане</t>
    </r>
  </si>
  <si>
    <r>
      <t xml:space="preserve">обезщетения и помощи по </t>
    </r>
    <r>
      <rPr>
        <b/>
        <i/>
        <sz val="12"/>
        <rFont val="Times New Roman Cyr"/>
        <charset val="204"/>
      </rPr>
      <t>решение на общинския съвет</t>
    </r>
  </si>
  <si>
    <r>
      <t>текущи трансфери за домакинства от средства на</t>
    </r>
    <r>
      <rPr>
        <b/>
        <i/>
        <sz val="12"/>
        <rFont val="Times New Roman Cyr"/>
        <charset val="204"/>
      </rPr>
      <t xml:space="preserve"> Европейския съюз</t>
    </r>
  </si>
  <si>
    <r>
      <t xml:space="preserve">текущи трансфери за домакинства по други </t>
    </r>
    <r>
      <rPr>
        <b/>
        <i/>
        <sz val="12"/>
        <rFont val="Times New Roman Cyr"/>
        <charset val="204"/>
      </rPr>
      <t>международни програми и споразумения</t>
    </r>
  </si>
  <si>
    <r>
      <t>други</t>
    </r>
    <r>
      <rPr>
        <sz val="12"/>
        <rFont val="Times New Roman CYR"/>
        <family val="1"/>
        <charset val="204"/>
      </rPr>
      <t xml:space="preserve"> текущи трансфери за домакинствата</t>
    </r>
  </si>
  <si>
    <t>Субсидии и други текущи трансфери за нефинансови предприятия</t>
  </si>
  <si>
    <t>за текуща дейност</t>
  </si>
  <si>
    <r>
      <t xml:space="preserve">за осъществяване на </t>
    </r>
    <r>
      <rPr>
        <b/>
        <i/>
        <sz val="12"/>
        <rFont val="Times New Roman CYR"/>
        <family val="1"/>
        <charset val="204"/>
      </rPr>
      <t>болнична помощ</t>
    </r>
    <r>
      <rPr>
        <sz val="12"/>
        <rFont val="Times New Roman CYR"/>
        <family val="1"/>
        <charset val="204"/>
      </rPr>
      <t xml:space="preserve"> </t>
    </r>
  </si>
  <si>
    <r>
      <t>други</t>
    </r>
    <r>
      <rPr>
        <sz val="12"/>
        <rFont val="Times New Roman CYR"/>
        <family val="1"/>
        <charset val="204"/>
      </rPr>
      <t xml:space="preserve"> субсидии и плащания</t>
    </r>
  </si>
  <si>
    <t>Субсидии и други текущи трансфери за финансови институции</t>
  </si>
  <si>
    <t>Субсидии и други текущи трансфери за юридически лица с нестопанска цел</t>
  </si>
  <si>
    <t>Разходи за членски внос и участие в нетърговски организации и дейности</t>
  </si>
  <si>
    <t>Предоставени текущи и капиталови трансфери за чужбина</t>
  </si>
  <si>
    <r>
      <t>текущи</t>
    </r>
    <r>
      <rPr>
        <sz val="12"/>
        <rFont val="Times New Roman CYR"/>
        <family val="1"/>
        <charset val="204"/>
      </rPr>
      <t xml:space="preserve"> трансфери за чужбина</t>
    </r>
  </si>
  <si>
    <r>
      <t>капиталови</t>
    </r>
    <r>
      <rPr>
        <sz val="12"/>
        <rFont val="Times New Roman CYR"/>
        <family val="1"/>
        <charset val="204"/>
      </rPr>
      <t xml:space="preserve"> трансфери за чужбина</t>
    </r>
  </si>
  <si>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</si>
  <si>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</si>
  <si>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charset val="204"/>
      </rPr>
      <t>компютри и хардуер</t>
    </r>
  </si>
  <si>
    <r>
      <t xml:space="preserve">придобиване на </t>
    </r>
    <r>
      <rPr>
        <b/>
        <i/>
        <sz val="12"/>
        <rFont val="Times New Roman CYR"/>
        <family val="1"/>
        <charset val="204"/>
      </rPr>
      <t>сгради</t>
    </r>
  </si>
  <si>
    <r>
      <t xml:space="preserve">придобиване на </t>
    </r>
    <r>
      <rPr>
        <b/>
        <i/>
        <sz val="12"/>
        <rFont val="Times New Roman CYR"/>
        <family val="1"/>
        <charset val="204"/>
      </rPr>
      <t>друго оборудване, машини и съоръжения</t>
    </r>
  </si>
  <si>
    <r>
      <t xml:space="preserve">придобиване на </t>
    </r>
    <r>
      <rPr>
        <b/>
        <i/>
        <sz val="12"/>
        <rFont val="Times New Roman CYR"/>
        <family val="1"/>
        <charset val="204"/>
      </rPr>
      <t>транспортни средства</t>
    </r>
  </si>
  <si>
    <r>
      <t xml:space="preserve">придобиване на </t>
    </r>
    <r>
      <rPr>
        <b/>
        <i/>
        <sz val="12"/>
        <rFont val="Times New Roman CYR"/>
        <family val="1"/>
        <charset val="204"/>
      </rPr>
      <t>стопански инвентар</t>
    </r>
  </si>
  <si>
    <r>
      <t xml:space="preserve">изграждане на </t>
    </r>
    <r>
      <rPr>
        <b/>
        <i/>
        <sz val="12"/>
        <rFont val="Times New Roman CYR"/>
        <family val="1"/>
        <charset val="204"/>
      </rPr>
      <t>инфраструктурни обекти</t>
    </r>
  </si>
  <si>
    <r>
      <t xml:space="preserve">придобиване на </t>
    </r>
    <r>
      <rPr>
        <b/>
        <i/>
        <sz val="12"/>
        <rFont val="Times New Roman CYR"/>
        <family val="1"/>
        <charset val="204"/>
      </rPr>
      <t>други ДМА</t>
    </r>
  </si>
  <si>
    <t>Придобиване на нематериални дълготрайни активи</t>
  </si>
  <si>
    <t>придобиване на програмни продукти и лицензи за програмни продукти</t>
  </si>
  <si>
    <r>
      <t xml:space="preserve">придобиване на </t>
    </r>
    <r>
      <rPr>
        <b/>
        <i/>
        <sz val="12"/>
        <rFont val="Times New Roman CYR"/>
        <family val="1"/>
        <charset val="204"/>
      </rPr>
      <t>други</t>
    </r>
    <r>
      <rPr>
        <sz val="12"/>
        <rFont val="Times New Roman CYR"/>
        <family val="1"/>
        <charset val="204"/>
      </rPr>
      <t xml:space="preserve"> нематериални дълготрайни активи</t>
    </r>
  </si>
  <si>
    <t>Придобиване на земя</t>
  </si>
  <si>
    <t>Капиталови трансфери</t>
  </si>
  <si>
    <r>
      <t xml:space="preserve">капиталови трансфери за </t>
    </r>
    <r>
      <rPr>
        <b/>
        <i/>
        <sz val="12"/>
        <rFont val="Times New Roman CYR"/>
        <family val="1"/>
        <charset val="204"/>
      </rPr>
      <t>нефинансови предприятия</t>
    </r>
  </si>
  <si>
    <r>
      <t xml:space="preserve">капиталови трансфери за </t>
    </r>
    <r>
      <rPr>
        <b/>
        <i/>
        <sz val="12"/>
        <rFont val="Times New Roman CYR"/>
        <family val="1"/>
        <charset val="204"/>
      </rPr>
      <t>финансови институции</t>
    </r>
  </si>
  <si>
    <r>
      <t xml:space="preserve">капиталови трансфери за </t>
    </r>
    <r>
      <rPr>
        <b/>
        <i/>
        <sz val="12"/>
        <rFont val="Times New Roman CYR"/>
        <family val="1"/>
        <charset val="204"/>
      </rPr>
      <t>организации с нестопанска цел</t>
    </r>
  </si>
  <si>
    <r>
      <t xml:space="preserve">капиталови трансфери за </t>
    </r>
    <r>
      <rPr>
        <b/>
        <i/>
        <sz val="12"/>
        <rFont val="Times New Roman CYR"/>
        <family val="1"/>
        <charset val="204"/>
      </rPr>
      <t>домакинствата</t>
    </r>
  </si>
  <si>
    <r>
      <t xml:space="preserve">Прираст на държавния резерв и изкупуване на земеделска продукция (включва и </t>
    </r>
    <r>
      <rPr>
        <b/>
        <i/>
        <sz val="12"/>
        <color indexed="18"/>
        <rFont val="Times New Roman CYR"/>
        <charset val="204"/>
      </rPr>
      <t>§ 40-71</t>
    </r>
    <r>
      <rPr>
        <b/>
        <sz val="12"/>
        <color indexed="16"/>
        <rFont val="Times New Roman CYR"/>
        <family val="1"/>
        <charset val="204"/>
      </rPr>
      <t>)</t>
    </r>
  </si>
  <si>
    <r>
      <t xml:space="preserve">плащания за попълване на </t>
    </r>
    <r>
      <rPr>
        <b/>
        <i/>
        <sz val="12"/>
        <rFont val="Times New Roman CYR"/>
        <family val="1"/>
        <charset val="204"/>
      </rPr>
      <t>държавния резерв</t>
    </r>
  </si>
  <si>
    <r>
      <t xml:space="preserve">плащания за изкупуване на </t>
    </r>
    <r>
      <rPr>
        <b/>
        <i/>
        <sz val="12"/>
        <rFont val="Times New Roman CYR"/>
        <family val="1"/>
        <charset val="204"/>
      </rPr>
      <t>земеделска продукция</t>
    </r>
  </si>
  <si>
    <r>
      <t xml:space="preserve">постъпления от продажба на държавния резерв </t>
    </r>
    <r>
      <rPr>
        <i/>
        <sz val="12"/>
        <color indexed="10"/>
        <rFont val="Times New Roman CYR"/>
        <charset val="204"/>
      </rPr>
      <t>(-)</t>
    </r>
  </si>
  <si>
    <t>Резерв за непредвидени и неотложни разходи</t>
  </si>
  <si>
    <t>II. ВСИЧКО РАЗХОДИ - РЕКАПИТУЛАЦИЯ ПО ПАРАГРАФИ И ПОДПАРАГРАФИ</t>
  </si>
  <si>
    <t>III-ІV. ТРАНСФЕРИ И ВРЕМЕННИ БЕЗЛИХВЕНИ ЗАЕМИ - РЕКАПИТУЛАЦИЯ</t>
  </si>
  <si>
    <t xml:space="preserve">  ІІІ. ТРАНСФЕРИ</t>
  </si>
  <si>
    <t xml:space="preserve"> 03 ¦</t>
  </si>
  <si>
    <t>Трансфери от ЦБ за други бюджети (нето)</t>
  </si>
  <si>
    <r>
      <t xml:space="preserve">трансфери между ЦБ и </t>
    </r>
    <r>
      <rPr>
        <b/>
        <i/>
        <sz val="12"/>
        <rFont val="Times New Roman CYR"/>
        <family val="1"/>
        <charset val="204"/>
      </rPr>
      <t>бюджети по държавния бюджет</t>
    </r>
  </si>
  <si>
    <t>възстановени трансфери в ЦБ от бюджети на общини</t>
  </si>
  <si>
    <t>обща субсидия и други трансфери за държавни дейности от ЦБ за общини</t>
  </si>
  <si>
    <r>
      <t xml:space="preserve">обща </t>
    </r>
    <r>
      <rPr>
        <b/>
        <i/>
        <sz val="12"/>
        <rFont val="Times New Roman CYR"/>
        <family val="1"/>
        <charset val="204"/>
      </rPr>
      <t>изравнителна</t>
    </r>
    <r>
      <rPr>
        <sz val="12"/>
        <rFont val="Times New Roman CYR"/>
        <family val="1"/>
        <charset val="204"/>
      </rPr>
      <t xml:space="preserve"> субсидия и други трансфери за местни дейности от ЦБ</t>
    </r>
    <r>
      <rPr>
        <b/>
        <i/>
        <sz val="12"/>
        <rFont val="Times New Roman CYR"/>
        <family val="1"/>
        <charset val="204"/>
      </rPr>
      <t xml:space="preserve"> за общини</t>
    </r>
  </si>
  <si>
    <r>
      <t xml:space="preserve">целеви субсидии от ЦБ </t>
    </r>
    <r>
      <rPr>
        <b/>
        <i/>
        <sz val="12"/>
        <rFont val="Times New Roman CYR"/>
        <family val="1"/>
        <charset val="204"/>
      </rPr>
      <t>за капиталови разходи за общини</t>
    </r>
  </si>
  <si>
    <t>други целеви трансфери от ЦБ за общини</t>
  </si>
  <si>
    <r>
      <t>трансфери между ЦБ и</t>
    </r>
    <r>
      <rPr>
        <b/>
        <i/>
        <sz val="12"/>
        <rFont val="Times New Roman CYR"/>
        <family val="1"/>
        <charset val="204"/>
      </rPr>
      <t xml:space="preserve"> Държавното обществено осигуряване</t>
    </r>
  </si>
  <si>
    <r>
      <t>трансфери между ЦБ и</t>
    </r>
    <r>
      <rPr>
        <b/>
        <i/>
        <sz val="12"/>
        <rFont val="Times New Roman CYR"/>
        <family val="1"/>
        <charset val="204"/>
      </rPr>
      <t xml:space="preserve"> НЗОК</t>
    </r>
  </si>
  <si>
    <r>
      <t>трансфери между ЦБ и</t>
    </r>
    <r>
      <rPr>
        <b/>
        <i/>
        <sz val="12"/>
        <rFont val="Times New Roman CYR"/>
        <family val="1"/>
        <charset val="204"/>
      </rPr>
      <t xml:space="preserve"> БНТ</t>
    </r>
  </si>
  <si>
    <r>
      <t xml:space="preserve">трансфери между ЦБ и </t>
    </r>
    <r>
      <rPr>
        <b/>
        <i/>
        <sz val="12"/>
        <rFont val="Times New Roman Cyr"/>
        <charset val="204"/>
      </rPr>
      <t>БНР</t>
    </r>
  </si>
  <si>
    <r>
      <t xml:space="preserve">трансфери между ЦБ и </t>
    </r>
    <r>
      <rPr>
        <b/>
        <i/>
        <sz val="12"/>
        <rFont val="Times New Roman Cyr"/>
        <charset val="204"/>
      </rPr>
      <t>БТА</t>
    </r>
  </si>
  <si>
    <t>трансфери  между ЦБ и други бюджети</t>
  </si>
  <si>
    <t>други възстановени в ЦБ трансфери от бюджети</t>
  </si>
  <si>
    <t>Трансфери между бюджета на бюджетната организация и ЦБ (нето)</t>
  </si>
  <si>
    <r>
      <t>трансфери от/за ЦБ (+/</t>
    </r>
    <r>
      <rPr>
        <sz val="12"/>
        <color indexed="10"/>
        <rFont val="Times New Roman CYR"/>
        <charset val="204"/>
      </rPr>
      <t>-</t>
    </r>
    <r>
      <rPr>
        <sz val="12"/>
        <rFont val="Times New Roman CYR"/>
        <charset val="204"/>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</si>
  <si>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</si>
  <si>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</si>
  <si>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t>получени от общини целеви субсидии от ЦБ за капиталови разходи (+)</t>
  </si>
  <si>
    <r>
      <t>получени от общини трансфери за други целеви разходи от ЦБ чрез  кодовете в СЕБРА</t>
    </r>
    <r>
      <rPr>
        <sz val="12"/>
        <color indexed="18"/>
        <rFont val="Times New Roman Cyr"/>
        <charset val="204"/>
      </rPr>
      <t xml:space="preserve"> 488</t>
    </r>
    <r>
      <rPr>
        <sz val="12"/>
        <rFont val="Times New Roman CYR"/>
        <charset val="204"/>
      </rPr>
      <t xml:space="preserve"> </t>
    </r>
    <r>
      <rPr>
        <sz val="12"/>
        <color indexed="16"/>
        <rFont val="Times New Roman CYR"/>
        <charset val="204"/>
      </rPr>
      <t>001</t>
    </r>
    <r>
      <rPr>
        <sz val="12"/>
        <color indexed="18"/>
        <rFont val="Times New Roman Cyr"/>
        <charset val="204"/>
      </rPr>
      <t xml:space="preserve"> ххх-х</t>
    </r>
  </si>
  <si>
    <r>
      <t xml:space="preserve">получени от общини трансфери за други целеви разходи от ЦБ чрез кодове в СЕБРА </t>
    </r>
    <r>
      <rPr>
        <sz val="12"/>
        <color indexed="18"/>
        <rFont val="Times New Roman Cyr"/>
        <charset val="204"/>
      </rPr>
      <t xml:space="preserve">488 </t>
    </r>
    <r>
      <rPr>
        <sz val="12"/>
        <color indexed="16"/>
        <rFont val="Times New Roman CYR"/>
        <charset val="204"/>
      </rPr>
      <t>002</t>
    </r>
    <r>
      <rPr>
        <sz val="12"/>
        <color indexed="18"/>
        <rFont val="Times New Roman Cyr"/>
        <charset val="204"/>
      </rPr>
      <t xml:space="preserve"> ххх-х</t>
    </r>
  </si>
  <si>
    <t>възстановени трансфери за ЦБ (-)</t>
  </si>
  <si>
    <t>Предоставени субсидии от държавния бюджет за БАН и държавните висши училища (нето)</t>
  </si>
  <si>
    <t>предоставени трансфери от ДБ за държавните висши училища</t>
  </si>
  <si>
    <t>предоставени трансфери от ДБ за БАН</t>
  </si>
  <si>
    <t>получени от държавните висши училища  трансфери от ДБ (+)</t>
  </si>
  <si>
    <t>получени от БАН трансфери от ДБ (+)</t>
  </si>
  <si>
    <t>Трансфери между ЦБ и сметки за средствата от ЕС (нето)</t>
  </si>
  <si>
    <t xml:space="preserve"> - получени трансфери (+)</t>
  </si>
  <si>
    <t xml:space="preserve"> - предоставени трансфери (-)</t>
  </si>
  <si>
    <t>Трансфери между бюджети (нето)</t>
  </si>
  <si>
    <t>трансфери между бюджети - получени трансфери (+)</t>
  </si>
  <si>
    <t>трансфери между бюджети - предоставени трансфери (-)</t>
  </si>
  <si>
    <t>трансфери от МТСП по програми за осигуряване на заетост (+/-)</t>
  </si>
  <si>
    <t>вътрешни трансфери в системата на първостепенния разпоредител (+/-)</t>
  </si>
  <si>
    <t>Трансфери между бюджети и сметки за средствата от ЕС (нето)</t>
  </si>
  <si>
    <t>- получени трансфери (+)</t>
  </si>
  <si>
    <t>- предоставени трансфери (-)</t>
  </si>
  <si>
    <t>Трансфери между сметки за средствата от ЕС (нето)</t>
  </si>
  <si>
    <t>Трансфери от/за държавни предприятия и други лица, включени в КФП</t>
  </si>
  <si>
    <t>Трансфери на отчислени постъпления</t>
  </si>
  <si>
    <t>Разчети за извършени плащания в СЕБРА (+/-)</t>
  </si>
  <si>
    <r>
      <t xml:space="preserve">Разчети с подведомствени разпоредители за плащания в </t>
    </r>
    <r>
      <rPr>
        <b/>
        <i/>
        <sz val="12"/>
        <rFont val="Times New Roman Cyr"/>
        <charset val="204"/>
      </rPr>
      <t>СЕБРА</t>
    </r>
    <r>
      <rPr>
        <sz val="12"/>
        <rFont val="Times New Roman CYR"/>
        <family val="1"/>
        <charset val="204"/>
      </rPr>
      <t xml:space="preserve">  (-)</t>
    </r>
  </si>
  <si>
    <r>
      <t xml:space="preserve">Разчети с първостепенен разпоредител за плащания в </t>
    </r>
    <r>
      <rPr>
        <b/>
        <i/>
        <sz val="12"/>
        <rFont val="Times New Roman Cyr"/>
        <charset val="204"/>
      </rPr>
      <t>СЕБРА</t>
    </r>
    <r>
      <rPr>
        <sz val="12"/>
        <rFont val="Times New Roman CYR"/>
        <family val="1"/>
        <charset val="204"/>
      </rPr>
      <t xml:space="preserve">  (+)</t>
    </r>
  </si>
  <si>
    <t>Трансфери от/за сметки за чужди средства</t>
  </si>
  <si>
    <t>трансфери от/за сметки за чужди средства - получени трансфери (+)</t>
  </si>
  <si>
    <t>трансфери от/за сметки за чужди средства - предоставени трансфери (-)</t>
  </si>
  <si>
    <t>Трансфери за поети осигурителни вноски и данъци</t>
  </si>
  <si>
    <t>Трансфери за поети данъци върху доходите на физически лица</t>
  </si>
  <si>
    <t>Трансфери за поети осигурителни вноски за ДОО</t>
  </si>
  <si>
    <t>Трансфери за поети осигурителни вноски за здравно осигуряване</t>
  </si>
  <si>
    <t>Трансфери за поети осигурителни вноски за ДЗПО</t>
  </si>
  <si>
    <t>Корективен трансфер за поети осигурителни вноски и данъци</t>
  </si>
  <si>
    <t>Разпределени суми на трансфери за поети осигурителни вноски и данъци (-)</t>
  </si>
  <si>
    <t>III. ВСИЧКО ТРАНСФЕРИ</t>
  </si>
  <si>
    <t>ІV. ВР.БЕЗЛ.ЗАЕМИ</t>
  </si>
  <si>
    <t xml:space="preserve"> 04 ¦</t>
  </si>
  <si>
    <t>Получени/предоставени временни безлихвени заеми от/за ЦБ (нето)</t>
  </si>
  <si>
    <t>Временни безлихвени заеми между бюджети (нето)</t>
  </si>
  <si>
    <t>Временни безлихвени заеми между бюджети и сметки за средствата от ЕС (нето)</t>
  </si>
  <si>
    <t>Временни безлихвени заеми между сметки за средствата от ЕС (нето)</t>
  </si>
  <si>
    <t xml:space="preserve">Временни безлихвени заеми от/за държавни предприятия и други сметки, включени в КФП </t>
  </si>
  <si>
    <t xml:space="preserve">Временни безлихвени заеми от/за сметки за чужди средства (нето) </t>
  </si>
  <si>
    <t xml:space="preserve">Временни безлихвени заеми от/за държавни предприятия, включени в КФП (нето) </t>
  </si>
  <si>
    <t>IV. ВСИЧКО ВРЕМЕННИ БЕЗЛИХВЕНИ ЗАЕМИ</t>
  </si>
  <si>
    <t>V.-VІ. БЮДЖЕТНО САЛДО и ФИНАНСИРАНЕ НА БЮДЖЕТНОТО САЛДО</t>
  </si>
  <si>
    <t xml:space="preserve"> 0 5  ¦</t>
  </si>
  <si>
    <t>V. БЮДЖЕТНО САЛДО - ДЕФИЦИТ (-) / ИЗЛИШЪК (+)      (V.=I.-II.+III.+ІV.)</t>
  </si>
  <si>
    <t>VІ. ФИНАНСИРАНЕ НА БЮДЖЕТНОТО САЛДО (VІ.=-V.)</t>
  </si>
  <si>
    <t xml:space="preserve">       VI. ОПЕРАЦИИ С ФИНАНСОВИ АКТИВИ И ПАСИВИ (финансиране на бюдж. салдо)</t>
  </si>
  <si>
    <t xml:space="preserve"> 0 6 ¦</t>
  </si>
  <si>
    <t>Придобиване на дялове, акции и съучастия (нето)</t>
  </si>
  <si>
    <r>
      <t xml:space="preserve">придобиване на </t>
    </r>
    <r>
      <rPr>
        <b/>
        <i/>
        <sz val="12"/>
        <rFont val="Times New Roman CYR"/>
        <family val="1"/>
        <charset val="204"/>
      </rPr>
      <t>дялове и акции</t>
    </r>
    <r>
      <rPr>
        <sz val="12"/>
        <rFont val="Times New Roman CYR"/>
        <family val="1"/>
        <charset val="204"/>
      </rPr>
      <t xml:space="preserve"> и увеличение на капитала и капиталовите резерви (-)</t>
    </r>
  </si>
  <si>
    <r>
      <t xml:space="preserve">участия в </t>
    </r>
    <r>
      <rPr>
        <b/>
        <i/>
        <sz val="12"/>
        <rFont val="Times New Roman CYR"/>
        <family val="1"/>
        <charset val="204"/>
      </rPr>
      <t>съвместни</t>
    </r>
    <r>
      <rPr>
        <sz val="12"/>
        <rFont val="Times New Roman CYR"/>
        <family val="1"/>
        <charset val="204"/>
      </rPr>
      <t xml:space="preserve"> предприятия, активи и стопански дейности (-)</t>
    </r>
  </si>
  <si>
    <r>
      <t>постъпления</t>
    </r>
    <r>
      <rPr>
        <sz val="12"/>
        <rFont val="Times New Roman CYR"/>
        <family val="1"/>
        <charset val="204"/>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</si>
  <si>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</si>
  <si>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charset val="204"/>
      </rPr>
      <t xml:space="preserve"> средства по лихвени заеми (-)</t>
    </r>
  </si>
  <si>
    <r>
      <t>възстановени</t>
    </r>
    <r>
      <rPr>
        <sz val="12"/>
        <rFont val="Times New Roman CYR"/>
        <family val="1"/>
        <charset val="204"/>
      </rPr>
      <t xml:space="preserve"> главници по предоставени лихвени заеми (+)</t>
    </r>
  </si>
  <si>
    <t>Предоставена възмездна финансова помощ (нето)</t>
  </si>
  <si>
    <r>
      <t>предоставени</t>
    </r>
    <r>
      <rPr>
        <sz val="12"/>
        <rFont val="Times New Roman CYR"/>
        <family val="1"/>
        <charset val="204"/>
      </rPr>
      <t xml:space="preserve"> средства по възмездна финансова помощ (-)</t>
    </r>
  </si>
  <si>
    <r>
      <t>възстановени</t>
    </r>
    <r>
      <rPr>
        <sz val="12"/>
        <rFont val="Times New Roman CYR"/>
        <family val="1"/>
        <charset val="204"/>
      </rPr>
      <t xml:space="preserve"> суми по възмездна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</si>
  <si>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</si>
  <si>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в страната</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</si>
  <si>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международни организации и институции</t>
    </r>
  </si>
  <si>
    <r>
      <t>Погашения</t>
    </r>
    <r>
      <rPr>
        <sz val="12"/>
        <rFont val="Times New Roman CYR"/>
        <family val="1"/>
        <charset val="204"/>
      </rPr>
      <t xml:space="preserve"> по </t>
    </r>
    <r>
      <rPr>
        <b/>
        <i/>
        <sz val="12"/>
        <rFont val="Times New Roman CYR"/>
        <family val="1"/>
        <charset val="204"/>
      </rPr>
      <t>активирани гаранции</t>
    </r>
    <r>
      <rPr>
        <sz val="12"/>
        <rFont val="Times New Roman CYR"/>
        <family val="1"/>
        <charset val="204"/>
      </rPr>
      <t xml:space="preserve"> по заеми от </t>
    </r>
    <r>
      <rPr>
        <b/>
        <i/>
        <sz val="12"/>
        <rFont val="Times New Roman CYR"/>
        <family val="1"/>
        <charset val="204"/>
      </rPr>
      <t>банки и финансови институции от чужбина</t>
    </r>
  </si>
  <si>
    <r>
      <t>възстановени средства</t>
    </r>
    <r>
      <rPr>
        <sz val="12"/>
        <rFont val="Times New Roman CYR"/>
        <family val="1"/>
        <charset val="204"/>
      </rPr>
      <t xml:space="preserve"> по активирани гаранции и поръчителства (+)</t>
    </r>
  </si>
  <si>
    <r>
      <t>вноски</t>
    </r>
    <r>
      <rPr>
        <sz val="12"/>
        <rFont val="Times New Roman CYR"/>
        <family val="1"/>
        <charset val="204"/>
      </rPr>
      <t xml:space="preserve"> от предприятия по </t>
    </r>
    <r>
      <rPr>
        <b/>
        <i/>
        <sz val="12"/>
        <rFont val="Times New Roman CYR"/>
        <family val="1"/>
        <charset val="204"/>
      </rPr>
      <t>преоформен държавен дълг</t>
    </r>
    <r>
      <rPr>
        <sz val="12"/>
        <rFont val="Times New Roman CYR"/>
        <family val="1"/>
        <charset val="204"/>
      </rPr>
      <t xml:space="preserve"> (+)</t>
    </r>
  </si>
  <si>
    <r>
      <t xml:space="preserve">получени суми от </t>
    </r>
    <r>
      <rPr>
        <b/>
        <i/>
        <sz val="12"/>
        <rFont val="Times New Roman CYR"/>
        <family val="1"/>
        <charset val="204"/>
      </rPr>
      <t>банки в несъстоятелност</t>
    </r>
    <r>
      <rPr>
        <sz val="12"/>
        <rFont val="Times New Roman CYR"/>
        <family val="1"/>
        <charset val="204"/>
      </rPr>
      <t xml:space="preserve"> (+)</t>
    </r>
  </si>
  <si>
    <t>Предоставени заеми към крайни бенефициенти по държавни инвестиционни заеми (нето)</t>
  </si>
  <si>
    <r>
      <t>предоставени</t>
    </r>
    <r>
      <rPr>
        <sz val="12"/>
        <rFont val="Times New Roman CYR"/>
      </rPr>
      <t xml:space="preserve"> заеми на крайни бенефициенти (-)</t>
    </r>
  </si>
  <si>
    <r>
      <t>възстановени</t>
    </r>
    <r>
      <rPr>
        <sz val="12"/>
        <rFont val="Times New Roman CYR"/>
      </rPr>
      <t xml:space="preserve"> суми по предоставени заеми на крайни бенефиценти (+)</t>
    </r>
  </si>
  <si>
    <r>
      <t xml:space="preserve">Заеми от чужбина - </t>
    </r>
    <r>
      <rPr>
        <b/>
        <i/>
        <sz val="12"/>
        <color indexed="60"/>
        <rFont val="Times New Roman CYR"/>
        <family val="1"/>
        <charset val="204"/>
      </rPr>
      <t>нето</t>
    </r>
    <r>
      <rPr>
        <b/>
        <sz val="12"/>
        <color indexed="60"/>
        <rFont val="Times New Roman CYR"/>
        <family val="1"/>
        <charset val="204"/>
      </rPr>
      <t xml:space="preserve"> (+/-)</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</si>
  <si>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</si>
  <si>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</si>
  <si>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други държави </t>
    </r>
    <r>
      <rPr>
        <i/>
        <sz val="12"/>
        <rFont val="Times New Roman CYR"/>
        <family val="1"/>
        <charset val="204"/>
      </rPr>
      <t>(-)</t>
    </r>
  </si>
  <si>
    <r>
      <t xml:space="preserve">погашения по </t>
    </r>
    <r>
      <rPr>
        <b/>
        <i/>
        <sz val="12"/>
        <rFont val="Times New Roman CYR"/>
        <family val="1"/>
        <charset val="204"/>
      </rPr>
      <t xml:space="preserve">дългосрочни </t>
    </r>
    <r>
      <rPr>
        <sz val="12"/>
        <rFont val="Times New Roman CYR"/>
        <family val="1"/>
        <charset val="204"/>
      </rPr>
      <t xml:space="preserve">заеми от </t>
    </r>
    <r>
      <rPr>
        <b/>
        <i/>
        <sz val="12"/>
        <rFont val="Times New Roman CYR"/>
        <family val="1"/>
        <charset val="204"/>
      </rPr>
      <t xml:space="preserve">други държави </t>
    </r>
    <r>
      <rPr>
        <i/>
        <sz val="12"/>
        <rFont val="Times New Roman CYR"/>
        <family val="1"/>
        <charset val="204"/>
      </rPr>
      <t>(-)</t>
    </r>
  </si>
  <si>
    <r>
      <t xml:space="preserve">получени </t>
    </r>
    <r>
      <rPr>
        <b/>
        <i/>
        <sz val="12"/>
        <rFont val="Times New Roman CYR"/>
        <family val="1"/>
        <charset val="204"/>
      </rPr>
      <t>краткосрочни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</si>
  <si>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b/>
        <i/>
        <sz val="12"/>
        <rFont val="Times New Roman CYR"/>
        <family val="1"/>
        <charset val="204"/>
      </rPr>
      <t>дългосрочни</t>
    </r>
    <r>
      <rPr>
        <sz val="12"/>
        <rFont val="Times New Roman CYR"/>
        <family val="1"/>
        <charset val="204"/>
      </rPr>
      <t xml:space="preserve"> заеми от</t>
    </r>
    <r>
      <rPr>
        <i/>
        <sz val="12"/>
        <rFont val="Times New Roman CYR"/>
        <family val="1"/>
        <charset val="204"/>
      </rPr>
      <t xml:space="preserve">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</si>
  <si>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краткосрочни</t>
    </r>
    <r>
      <rPr>
        <sz val="12"/>
        <rFont val="Times New Roman CYR"/>
        <family val="1"/>
        <charset val="204"/>
      </rPr>
      <t xml:space="preserve"> заеми от </t>
    </r>
    <r>
      <rPr>
        <b/>
        <i/>
        <sz val="12"/>
        <rFont val="Times New Roman CYR"/>
        <family val="1"/>
        <charset val="204"/>
      </rPr>
      <t xml:space="preserve">международни организации </t>
    </r>
    <r>
      <rPr>
        <i/>
        <sz val="12"/>
        <rFont val="Times New Roman CYR"/>
        <family val="1"/>
        <charset val="204"/>
      </rPr>
      <t>(-)</t>
    </r>
  </si>
  <si>
    <r>
      <t xml:space="preserve">погашения по </t>
    </r>
    <r>
      <rPr>
        <b/>
        <i/>
        <sz val="12"/>
        <rFont val="Times New Roman CYR"/>
        <family val="1"/>
        <charset val="204"/>
      </rPr>
      <t>дългосрочни</t>
    </r>
    <r>
      <rPr>
        <sz val="12"/>
        <rFont val="Times New Roman CYR"/>
        <family val="1"/>
        <charset val="204"/>
      </rPr>
      <t xml:space="preserve">заеми от </t>
    </r>
    <r>
      <rPr>
        <b/>
        <i/>
        <sz val="12"/>
        <rFont val="Times New Roman CYR"/>
        <family val="1"/>
        <charset val="204"/>
      </rPr>
      <t xml:space="preserve">международни организации </t>
    </r>
    <r>
      <rPr>
        <i/>
        <sz val="12"/>
        <rFont val="Times New Roman CYR"/>
        <family val="1"/>
        <charset val="204"/>
      </rPr>
      <t>(-)</t>
    </r>
  </si>
  <si>
    <r>
      <t xml:space="preserve">получени </t>
    </r>
    <r>
      <rPr>
        <i/>
        <sz val="12"/>
        <rFont val="Times New Roman CYR"/>
        <charset val="204"/>
      </rPr>
      <t>краткосрочни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</si>
  <si>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получени </t>
    </r>
    <r>
      <rPr>
        <i/>
        <sz val="12"/>
        <rFont val="Times New Roman CYR"/>
        <charset val="204"/>
      </rPr>
      <t>дългосрочни</t>
    </r>
    <r>
      <rPr>
        <sz val="12"/>
        <rFont val="Times New Roman CYR"/>
        <charset val="204"/>
      </rPr>
      <t xml:space="preserve"> заеми от</t>
    </r>
    <r>
      <rPr>
        <i/>
        <sz val="12"/>
        <rFont val="Times New Roman CYR"/>
        <charset val="204"/>
      </rPr>
      <t xml:space="preserve"> банки и финансови институции от чужбина (+)</t>
    </r>
  </si>
  <si>
    <r>
      <t xml:space="preserve">погашения по </t>
    </r>
    <r>
      <rPr>
        <i/>
        <sz val="12"/>
        <rFont val="Times New Roman CYR"/>
        <charset val="204"/>
      </rPr>
      <t>краткосрочни</t>
    </r>
    <r>
      <rPr>
        <sz val="12"/>
        <rFont val="Times New Roman CYR"/>
        <charset val="204"/>
      </rPr>
      <t xml:space="preserve"> заеми от </t>
    </r>
    <r>
      <rPr>
        <i/>
        <sz val="12"/>
        <rFont val="Times New Roman CYR"/>
        <charset val="204"/>
      </rPr>
      <t>банки и финансови институции от чужбина (-)</t>
    </r>
  </si>
  <si>
    <r>
      <t xml:space="preserve">погашения по </t>
    </r>
    <r>
      <rPr>
        <i/>
        <sz val="12"/>
        <rFont val="Times New Roman CYR"/>
        <charset val="204"/>
      </rPr>
      <t>дългосрочни</t>
    </r>
    <r>
      <rPr>
        <sz val="12"/>
        <rFont val="Times New Roman CYR"/>
        <charset val="204"/>
      </rPr>
      <t xml:space="preserve"> заеми от </t>
    </r>
    <r>
      <rPr>
        <i/>
        <sz val="12"/>
        <rFont val="Times New Roman CYR"/>
        <charset val="204"/>
      </rPr>
      <t>банки и финансови институции от чужбина (-)</t>
    </r>
  </si>
  <si>
    <r>
      <t>клирингови разчети - п</t>
    </r>
    <r>
      <rPr>
        <b/>
        <i/>
        <sz val="12"/>
        <rFont val="Times New Roman CYR"/>
        <family val="1"/>
        <charset val="204"/>
      </rPr>
      <t>асивни и активни салда</t>
    </r>
    <r>
      <rPr>
        <sz val="12"/>
        <rFont val="Times New Roman CYR"/>
        <family val="1"/>
        <charset val="204"/>
      </rPr>
      <t xml:space="preserve"> (-/+)</t>
    </r>
  </si>
  <si>
    <r>
      <t>друго финансиране</t>
    </r>
    <r>
      <rPr>
        <sz val="12"/>
        <rFont val="Times New Roman CYR"/>
        <family val="1"/>
        <charset val="204"/>
      </rPr>
      <t xml:space="preserve"> от чужбина (+)</t>
    </r>
  </si>
  <si>
    <r>
      <t>други погашения и плащания</t>
    </r>
    <r>
      <rPr>
        <sz val="12"/>
        <rFont val="Times New Roman CYR"/>
        <family val="1"/>
        <charset val="204"/>
      </rPr>
      <t xml:space="preserve"> по финансиране от чужбина (-)</t>
    </r>
  </si>
  <si>
    <t>Държавни (общински) ценни книжа емитирани на международните капиталови пазари</t>
  </si>
  <si>
    <r>
      <t>краткосрочни</t>
    </r>
    <r>
      <rPr>
        <sz val="12"/>
        <rFont val="Times New Roman CYR"/>
        <family val="1"/>
        <charset val="204"/>
      </rPr>
      <t xml:space="preserve">  ДЦК (ОбЦК) емитирани на международните капиталови пазари (+)</t>
    </r>
  </si>
  <si>
    <r>
      <t>дългосрочни</t>
    </r>
    <r>
      <rPr>
        <sz val="12"/>
        <rFont val="Times New Roman CYR"/>
        <family val="1"/>
        <charset val="204"/>
      </rPr>
      <t xml:space="preserve"> 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</si>
  <si>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краткосрочни </t>
    </r>
    <r>
      <rPr>
        <sz val="12"/>
        <rFont val="Times New Roman CYR"/>
        <family val="1"/>
        <charset val="204"/>
      </rPr>
      <t>ДЦК (ОбЦК) емитирани на международните капиталови пазари (-)</t>
    </r>
  </si>
  <si>
    <r>
      <t xml:space="preserve">погашения </t>
    </r>
    <r>
      <rPr>
        <sz val="12"/>
        <rFont val="Times New Roman CYR"/>
        <family val="1"/>
        <charset val="204"/>
      </rPr>
      <t>по</t>
    </r>
    <r>
      <rPr>
        <b/>
        <i/>
        <sz val="12"/>
        <rFont val="Times New Roman CYR"/>
        <family val="1"/>
        <charset val="204"/>
      </rPr>
      <t xml:space="preserve"> дългосрочни</t>
    </r>
    <r>
      <rPr>
        <sz val="12"/>
        <rFont val="Times New Roman CYR"/>
        <family val="1"/>
        <charset val="204"/>
      </rPr>
      <t xml:space="preserve"> ДЦК (ОбЦК) емитирани на международните капиталови пазари (-)</t>
    </r>
  </si>
  <si>
    <t>Получени погашения по предоставени кредити на други държави (+)</t>
  </si>
  <si>
    <r>
      <t xml:space="preserve">Заеми от банки и други лица в страната - </t>
    </r>
    <r>
      <rPr>
        <b/>
        <i/>
        <sz val="12"/>
        <color indexed="60"/>
        <rFont val="Times New Roman CYR"/>
        <family val="1"/>
        <charset val="204"/>
      </rPr>
      <t xml:space="preserve">нето </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r>
      <rPr>
        <b/>
        <i/>
        <sz val="12"/>
        <color indexed="60"/>
        <rFont val="Times New Roman CYR"/>
        <family val="1"/>
        <charset val="204"/>
      </rPr>
      <t>-</t>
    </r>
    <r>
      <rPr>
        <b/>
        <sz val="12"/>
        <color indexed="60"/>
        <rFont val="Times New Roman CYR"/>
        <family val="1"/>
        <charset val="204"/>
      </rPr>
      <t>)</t>
    </r>
  </si>
  <si>
    <r>
      <t>получени краткосрочни заеми</t>
    </r>
    <r>
      <rPr>
        <sz val="12"/>
        <rFont val="Times New Roman CYR"/>
        <family val="1"/>
        <charset val="204"/>
      </rPr>
      <t xml:space="preserve"> от банки в страната (+)</t>
    </r>
  </si>
  <si>
    <r>
      <t xml:space="preserve">получени дългосрочни заеми </t>
    </r>
    <r>
      <rPr>
        <sz val="12"/>
        <rFont val="Times New Roman CYR"/>
        <family val="1"/>
        <charset val="204"/>
      </rPr>
      <t>от банки в страната (+)</t>
    </r>
  </si>
  <si>
    <r>
      <t xml:space="preserve">погашения </t>
    </r>
    <r>
      <rPr>
        <sz val="12"/>
        <rFont val="Times New Roman CYR"/>
        <family val="1"/>
        <charset val="204"/>
      </rPr>
      <t>по</t>
    </r>
    <r>
      <rPr>
        <b/>
        <i/>
        <sz val="12"/>
        <rFont val="Times New Roman CYR"/>
        <family val="1"/>
        <charset val="204"/>
      </rPr>
      <t xml:space="preserve"> краткосрочни заеми</t>
    </r>
    <r>
      <rPr>
        <sz val="12"/>
        <rFont val="Times New Roman CYR"/>
        <family val="1"/>
        <charset val="204"/>
      </rPr>
      <t xml:space="preserve"> от банки в страната (-)</t>
    </r>
  </si>
  <si>
    <r>
      <t xml:space="preserve">погашения </t>
    </r>
    <r>
      <rPr>
        <sz val="12"/>
        <rFont val="Times New Roman CYR"/>
        <family val="1"/>
        <charset val="204"/>
      </rPr>
      <t>по</t>
    </r>
    <r>
      <rPr>
        <b/>
        <i/>
        <sz val="12"/>
        <rFont val="Times New Roman CYR"/>
        <family val="1"/>
        <charset val="204"/>
      </rPr>
      <t xml:space="preserve"> дългосрочни заеми </t>
    </r>
    <r>
      <rPr>
        <sz val="12"/>
        <rFont val="Times New Roman CYR"/>
        <family val="1"/>
        <charset val="204"/>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</si>
  <si>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</si>
  <si>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</si>
  <si>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</si>
  <si>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</si>
  <si>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</si>
  <si>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</si>
  <si>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</si>
  <si>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r>
      <t>целеви</t>
    </r>
    <r>
      <rPr>
        <sz val="12"/>
        <rFont val="Times New Roman CYR"/>
        <family val="1"/>
        <charset val="204"/>
      </rPr>
      <t xml:space="preserve"> емисии на </t>
    </r>
    <r>
      <rPr>
        <b/>
        <i/>
        <sz val="12"/>
        <rFont val="Times New Roman CYR"/>
        <family val="1"/>
        <charset val="204"/>
      </rPr>
      <t>дългосрочни</t>
    </r>
    <r>
      <rPr>
        <sz val="12"/>
        <rFont val="Times New Roman CYR"/>
        <family val="1"/>
        <charset val="204"/>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</si>
  <si>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</si>
  <si>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charset val="204"/>
      </rPr>
      <t>краткосрочни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</si>
  <si>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</si>
  <si>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целеви емисии на дългосрочни</t>
    </r>
    <r>
      <rPr>
        <sz val="12"/>
        <rFont val="Times New Roman CYR"/>
        <family val="1"/>
        <charset val="204"/>
      </rPr>
      <t xml:space="preserve"> държавни (общински) ценни книжа (-)</t>
    </r>
  </si>
  <si>
    <r>
      <t xml:space="preserve">погашения по </t>
    </r>
    <r>
      <rPr>
        <b/>
        <i/>
        <sz val="12"/>
        <rFont val="Times New Roman CYR"/>
        <family val="1"/>
        <charset val="204"/>
      </rPr>
      <t>ДЦК</t>
    </r>
    <r>
      <rPr>
        <sz val="12"/>
        <rFont val="Times New Roman CYR"/>
        <family val="1"/>
        <charset val="204"/>
      </rPr>
      <t xml:space="preserve">, емитирани </t>
    </r>
    <r>
      <rPr>
        <b/>
        <i/>
        <sz val="12"/>
        <rFont val="Times New Roman CYR"/>
        <family val="1"/>
        <charset val="204"/>
      </rPr>
      <t xml:space="preserve">за структурната реформа </t>
    </r>
    <r>
      <rPr>
        <i/>
        <sz val="12"/>
        <rFont val="Times New Roman CYR"/>
        <family val="1"/>
        <charset val="204"/>
      </rPr>
      <t>(-)</t>
    </r>
  </si>
  <si>
    <t>Разчети между първостепенни разпоредители  за централизация на средства и плащания в СЕБРА</t>
  </si>
  <si>
    <t>разчети между първостепенни разпоредители за централизация на средства (+/-)</t>
  </si>
  <si>
    <t>разчети между първостепенни разпоредители за плащания в СЕБРА (+/-)</t>
  </si>
  <si>
    <t xml:space="preserve">Събрани средства и извършени плащания за сметка на други бюджети, сметки и фондове </t>
  </si>
  <si>
    <t>събрани средства и извършени плащания от/за ЦБ (+/-)</t>
  </si>
  <si>
    <t>събрани средства и извършени плащания от/за бюджети по държавния бюджет (+/-)</t>
  </si>
  <si>
    <t xml:space="preserve">събрани средства и извършени плащания от/за сметки за средствата от Европейския съюз </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</si>
  <si>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</si>
  <si>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</si>
  <si>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</si>
  <si>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Суми по разчети за поети осигурителни вноски и данъци</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</si>
  <si>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</si>
  <si>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</si>
  <si>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суми по разчети м/у бюджети, сметки и фондове за поети осигурителни вноски и данъци</t>
  </si>
  <si>
    <t>Приватизация на дялове, акции и участия</t>
  </si>
  <si>
    <r>
      <t xml:space="preserve">Покупко-продажба на държавни (общински) ценни книжа от бюджетни организации - </t>
    </r>
    <r>
      <rPr>
        <b/>
        <i/>
        <sz val="12"/>
        <color indexed="60"/>
        <rFont val="Times New Roman CYR"/>
        <family val="1"/>
        <charset val="204"/>
      </rPr>
      <t>нето</t>
    </r>
    <r>
      <rPr>
        <b/>
        <sz val="12"/>
        <color indexed="60"/>
        <rFont val="Times New Roman CYR"/>
        <family val="1"/>
        <charset val="204"/>
      </rPr>
      <t xml:space="preserve">  </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</si>
  <si>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r>
      <t>покупка</t>
    </r>
    <r>
      <rPr>
        <sz val="12"/>
        <rFont val="Times New Roman CYR"/>
        <family val="1"/>
        <charset val="204"/>
      </rPr>
      <t xml:space="preserve"> на държавни (общински) ценни книжа </t>
    </r>
    <r>
      <rPr>
        <b/>
        <i/>
        <sz val="12"/>
        <rFont val="Times New Roman CYR"/>
        <family val="1"/>
        <charset val="204"/>
      </rPr>
      <t>на първичния пазар</t>
    </r>
    <r>
      <rPr>
        <sz val="12"/>
        <rFont val="Times New Roman CYR"/>
        <family val="1"/>
        <charset val="204"/>
      </rPr>
      <t xml:space="preserve"> (-)</t>
    </r>
  </si>
  <si>
    <r>
      <t>покупка</t>
    </r>
    <r>
      <rPr>
        <sz val="12"/>
        <rFont val="Times New Roman CYR"/>
        <family val="1"/>
        <charset val="204"/>
      </rPr>
      <t xml:space="preserve"> на държавни (общински) ценни книжа </t>
    </r>
    <r>
      <rPr>
        <b/>
        <i/>
        <sz val="12"/>
        <rFont val="Times New Roman CYR"/>
        <family val="1"/>
        <charset val="204"/>
      </rPr>
      <t>на вторичния пазар</t>
    </r>
    <r>
      <rPr>
        <sz val="12"/>
        <rFont val="Times New Roman CYR"/>
        <family val="1"/>
        <charset val="204"/>
      </rPr>
      <t xml:space="preserve"> (-)</t>
    </r>
  </si>
  <si>
    <r>
      <t>продажба</t>
    </r>
    <r>
      <rPr>
        <sz val="12"/>
        <rFont val="Times New Roman CYR"/>
        <family val="1"/>
        <charset val="204"/>
      </rPr>
      <t xml:space="preserve"> на държавни (общински) ценни книжа (+)</t>
    </r>
  </si>
  <si>
    <r>
      <t>получени погашения</t>
    </r>
    <r>
      <rPr>
        <sz val="12"/>
        <rFont val="Times New Roman CYR"/>
        <family val="1"/>
        <charset val="204"/>
      </rPr>
      <t xml:space="preserve"> по държавни (общински) ценни книжа (+)</t>
    </r>
  </si>
  <si>
    <r>
      <t xml:space="preserve">Операции с други ценни книжа и финансови активи за управление на ликвидността - </t>
    </r>
    <r>
      <rPr>
        <b/>
        <i/>
        <sz val="12"/>
        <color indexed="60"/>
        <rFont val="Times New Roman CYR"/>
        <family val="1"/>
        <charset val="204"/>
      </rPr>
      <t xml:space="preserve">нето </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r>
      <rPr>
        <b/>
        <i/>
        <sz val="12"/>
        <color indexed="60"/>
        <rFont val="Times New Roman CYR"/>
        <family val="1"/>
        <charset val="204"/>
      </rPr>
      <t>-</t>
    </r>
    <r>
      <rPr>
        <sz val="12"/>
        <color indexed="60"/>
        <rFont val="Times New Roman CYR"/>
        <family val="1"/>
        <charset val="204"/>
      </rPr>
      <t>)</t>
    </r>
  </si>
  <si>
    <r>
      <t xml:space="preserve">с </t>
    </r>
    <r>
      <rPr>
        <b/>
        <i/>
        <sz val="12"/>
        <rFont val="Times New Roman CYR"/>
        <family val="1"/>
        <charset val="204"/>
      </rPr>
      <t>чуждестранни</t>
    </r>
    <r>
      <rPr>
        <sz val="12"/>
        <rFont val="Times New Roman CYR"/>
        <family val="1"/>
        <charset val="204"/>
      </rPr>
      <t xml:space="preserve"> ценни книжа и финасови активи (+/-)</t>
    </r>
  </si>
  <si>
    <r>
      <t xml:space="preserve">с ценни книжа и финансови активи </t>
    </r>
    <r>
      <rPr>
        <b/>
        <i/>
        <sz val="12"/>
        <rFont val="Times New Roman CYR"/>
        <family val="1"/>
        <charset val="204"/>
      </rPr>
      <t>на местни лица /резиденти/</t>
    </r>
    <r>
      <rPr>
        <sz val="12"/>
        <rFont val="Times New Roman CYR"/>
        <family val="1"/>
        <charset val="204"/>
      </rPr>
      <t xml:space="preserve"> (+/-)</t>
    </r>
  </si>
  <si>
    <r>
      <t xml:space="preserve">Друго финансиране - </t>
    </r>
    <r>
      <rPr>
        <b/>
        <i/>
        <sz val="12"/>
        <color indexed="60"/>
        <rFont val="Times New Roman CYR"/>
        <family val="1"/>
        <charset val="204"/>
      </rPr>
      <t>нето</t>
    </r>
    <r>
      <rPr>
        <sz val="12"/>
        <color indexed="60"/>
        <rFont val="Times New Roman CYR"/>
        <family val="1"/>
        <charset val="204"/>
      </rPr>
      <t>(</t>
    </r>
    <r>
      <rPr>
        <b/>
        <sz val="12"/>
        <color indexed="60"/>
        <rFont val="Times New Roman CYR"/>
        <family val="1"/>
        <charset val="204"/>
      </rPr>
      <t>+/-</t>
    </r>
    <r>
      <rPr>
        <sz val="12"/>
        <color indexed="60"/>
        <rFont val="Times New Roman CYR"/>
        <family val="1"/>
        <charset val="204"/>
      </rPr>
      <t>)</t>
    </r>
  </si>
  <si>
    <t>чужди средства от държавни/общински предприятия (+/-)</t>
  </si>
  <si>
    <r>
      <t xml:space="preserve">чужди средства </t>
    </r>
    <r>
      <rPr>
        <sz val="12"/>
        <rFont val="Times New Roman CYR"/>
        <family val="1"/>
        <charset val="204"/>
      </rPr>
      <t>от други лица (небюджетни предприятия и физически лица) (+/-)</t>
    </r>
  </si>
  <si>
    <r>
      <t>задължения по финансов лизинг и търговски кредит (</t>
    </r>
    <r>
      <rPr>
        <b/>
        <i/>
        <sz val="12"/>
        <rFont val="Times New Roman CYR"/>
        <family val="1"/>
        <charset val="204"/>
      </rPr>
      <t>+</t>
    </r>
    <r>
      <rPr>
        <sz val="12"/>
        <rFont val="Times New Roman CYR"/>
        <family val="1"/>
        <charset val="204"/>
      </rPr>
      <t>)</t>
    </r>
  </si>
  <si>
    <r>
      <t>погашения по финансов лизинг и търговски кредит</t>
    </r>
    <r>
      <rPr>
        <sz val="12"/>
        <rFont val="Times New Roman CYR"/>
        <family val="1"/>
        <charset val="204"/>
      </rPr>
      <t xml:space="preserve"> (</t>
    </r>
    <r>
      <rPr>
        <i/>
        <sz val="12"/>
        <rFont val="Times New Roman CYR"/>
        <family val="1"/>
        <charset val="204"/>
      </rPr>
      <t>-</t>
    </r>
    <r>
      <rPr>
        <sz val="12"/>
        <rFont val="Times New Roman CYR"/>
        <family val="1"/>
        <charset val="204"/>
      </rPr>
      <t>)</t>
    </r>
  </si>
  <si>
    <r>
      <t xml:space="preserve">плащания </t>
    </r>
    <r>
      <rPr>
        <sz val="12"/>
        <rFont val="Times New Roman CYR"/>
        <charset val="204"/>
      </rPr>
      <t xml:space="preserve">за сметка на Европейския съюз - </t>
    </r>
    <r>
      <rPr>
        <b/>
        <i/>
        <sz val="12"/>
        <rFont val="Times New Roman Cyr"/>
        <charset val="204"/>
      </rPr>
      <t>директни плащания на земеделски производители (-)</t>
    </r>
  </si>
  <si>
    <r>
      <t xml:space="preserve">възстановени суми </t>
    </r>
    <r>
      <rPr>
        <sz val="12"/>
        <rFont val="Times New Roman CYR"/>
        <charset val="204"/>
      </rPr>
      <t xml:space="preserve">от Европейския съюз - </t>
    </r>
    <r>
      <rPr>
        <b/>
        <i/>
        <sz val="12"/>
        <rFont val="Times New Roman Cyr"/>
        <charset val="204"/>
      </rPr>
      <t>директни плащания на земеделски производители (+)</t>
    </r>
  </si>
  <si>
    <r>
      <t>плащания</t>
    </r>
    <r>
      <rPr>
        <sz val="12"/>
        <rFont val="Times New Roman CYR"/>
        <charset val="204"/>
      </rPr>
      <t xml:space="preserve"> за сметка на Европейския съюз - </t>
    </r>
    <r>
      <rPr>
        <b/>
        <i/>
        <sz val="12"/>
        <rFont val="Times New Roman Cyr"/>
        <charset val="204"/>
      </rPr>
      <t>средства от ЕЗФРСР, прехвърлени към директни плащания (-)</t>
    </r>
  </si>
  <si>
    <r>
      <t xml:space="preserve">възстановени суми </t>
    </r>
    <r>
      <rPr>
        <sz val="12"/>
        <rFont val="Times New Roman CYR"/>
        <charset val="204"/>
      </rPr>
      <t xml:space="preserve">от Европейския съюз - </t>
    </r>
    <r>
      <rPr>
        <b/>
        <i/>
        <sz val="12"/>
        <rFont val="Times New Roman Cyr"/>
        <charset val="204"/>
      </rPr>
      <t>средства от ЕЗФРСР, прехвърлени към директни плащания (+)</t>
    </r>
  </si>
  <si>
    <r>
      <t>плащания</t>
    </r>
    <r>
      <rPr>
        <sz val="12"/>
        <rFont val="Times New Roman CYR"/>
        <charset val="204"/>
      </rPr>
      <t xml:space="preserve"> за сметка на Европейския съюз -</t>
    </r>
    <r>
      <rPr>
        <b/>
        <i/>
        <sz val="12"/>
        <rFont val="Times New Roman Cyr"/>
        <charset val="204"/>
      </rPr>
      <t xml:space="preserve"> пазарни мерки  (-)</t>
    </r>
  </si>
  <si>
    <r>
      <t xml:space="preserve">възстановени суми </t>
    </r>
    <r>
      <rPr>
        <sz val="12"/>
        <rFont val="Times New Roman CYR"/>
        <charset val="204"/>
      </rPr>
      <t xml:space="preserve">от Европейския съюз - </t>
    </r>
    <r>
      <rPr>
        <b/>
        <i/>
        <sz val="12"/>
        <rFont val="Times New Roman Cyr"/>
        <charset val="204"/>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</si>
  <si>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</si>
  <si>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</si>
  <si>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</si>
  <si>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 xml:space="preserve">друго финансиране - операции с активи - </t>
    </r>
    <r>
      <rPr>
        <sz val="12"/>
        <rFont val="Times New Roman CYR"/>
        <charset val="204"/>
      </rPr>
      <t>предоставени временни депозити и гаранции на други бюджетни организации (-/+)</t>
    </r>
  </si>
  <si>
    <r>
      <t xml:space="preserve">друго финансиране - </t>
    </r>
    <r>
      <rPr>
        <b/>
        <i/>
        <sz val="12"/>
        <rFont val="Times New Roman Cyr"/>
        <charset val="204"/>
      </rPr>
      <t>операции с пасиви</t>
    </r>
    <r>
      <rPr>
        <sz val="12"/>
        <rFont val="Times New Roman CYR"/>
        <family val="1"/>
        <charset val="204"/>
      </rPr>
      <t xml:space="preserve"> - получени временни депозити и гаранции от други бюджетни организации (-/+)</t>
    </r>
  </si>
  <si>
    <r>
      <t xml:space="preserve">друго финансиране - </t>
    </r>
    <r>
      <rPr>
        <sz val="12"/>
        <rFont val="Times New Roman CYR"/>
        <charset val="204"/>
      </rPr>
      <t xml:space="preserve">операции с </t>
    </r>
    <r>
      <rPr>
        <i/>
        <sz val="12"/>
        <rFont val="Times New Roman CYR"/>
        <charset val="204"/>
      </rPr>
      <t>активи</t>
    </r>
    <r>
      <rPr>
        <b/>
        <i/>
        <sz val="12"/>
        <rFont val="Times New Roman Cyr"/>
        <charset val="204"/>
      </rPr>
      <t xml:space="preserve"> (+/-)</t>
    </r>
  </si>
  <si>
    <r>
      <t>друго финансиране - операции с</t>
    </r>
    <r>
      <rPr>
        <i/>
        <sz val="12"/>
        <rFont val="Times New Roman CYR"/>
        <charset val="204"/>
      </rPr>
      <t xml:space="preserve"> пасиви</t>
    </r>
    <r>
      <rPr>
        <sz val="12"/>
        <rFont val="Times New Roman CYR"/>
        <family val="1"/>
        <charset val="204"/>
      </rPr>
      <t xml:space="preserve"> (+/-)</t>
    </r>
  </si>
  <si>
    <r>
      <t xml:space="preserve">събрани </t>
    </r>
    <r>
      <rPr>
        <sz val="12"/>
        <rFont val="Times New Roman CYR"/>
        <charset val="204"/>
      </rPr>
      <t xml:space="preserve">суми за </t>
    </r>
    <r>
      <rPr>
        <i/>
        <sz val="12"/>
        <rFont val="Times New Roman CYR"/>
        <charset val="204"/>
      </rPr>
      <t>допълнително задължително пенсионно осигуряване (+)</t>
    </r>
  </si>
  <si>
    <r>
      <t xml:space="preserve">разпределени </t>
    </r>
    <r>
      <rPr>
        <sz val="12"/>
        <rFont val="Times New Roman CYR"/>
        <charset val="204"/>
      </rPr>
      <t>суми за</t>
    </r>
    <r>
      <rPr>
        <i/>
        <sz val="12"/>
        <rFont val="Times New Roman CYR"/>
        <charset val="204"/>
      </rPr>
      <t xml:space="preserve"> допълнително задължително пенсионно осигуряване (-)</t>
    </r>
  </si>
  <si>
    <r>
      <rPr>
        <i/>
        <sz val="12"/>
        <rFont val="Times New Roman CYR"/>
        <charset val="204"/>
      </rPr>
      <t>получени</t>
    </r>
    <r>
      <rPr>
        <sz val="12"/>
        <rFont val="Times New Roman CYR"/>
        <family val="1"/>
        <charset val="204"/>
      </rPr>
      <t xml:space="preserve"> парични наличности при </t>
    </r>
    <r>
      <rPr>
        <i/>
        <sz val="12"/>
        <rFont val="Times New Roman CYR"/>
        <charset val="204"/>
      </rPr>
      <t xml:space="preserve">преобразуване на бюджетни организации </t>
    </r>
    <r>
      <rPr>
        <sz val="12"/>
        <rFont val="Times New Roman CYR"/>
        <family val="1"/>
        <charset val="204"/>
      </rPr>
      <t>(+)</t>
    </r>
  </si>
  <si>
    <r>
      <rPr>
        <i/>
        <sz val="12"/>
        <rFont val="Times New Roman CYR"/>
        <charset val="204"/>
      </rPr>
      <t xml:space="preserve">прехвърлени </t>
    </r>
    <r>
      <rPr>
        <sz val="12"/>
        <rFont val="Times New Roman CYR"/>
        <charset val="204"/>
      </rPr>
      <t>парични наличности при</t>
    </r>
    <r>
      <rPr>
        <i/>
        <sz val="12"/>
        <rFont val="Times New Roman CYR"/>
        <charset val="204"/>
      </rPr>
      <t xml:space="preserve"> преобразуване на бюджетни организации</t>
    </r>
    <r>
      <rPr>
        <b/>
        <i/>
        <sz val="12"/>
        <rFont val="Times New Roman CYR"/>
        <family val="1"/>
        <charset val="204"/>
      </rPr>
      <t xml:space="preserve"> (-)</t>
    </r>
  </si>
  <si>
    <r>
      <t xml:space="preserve">Депозити и средства по сметки - </t>
    </r>
    <r>
      <rPr>
        <b/>
        <i/>
        <sz val="12"/>
        <color indexed="60"/>
        <rFont val="Times New Roman CYR"/>
        <family val="1"/>
        <charset val="204"/>
      </rPr>
      <t>нето</t>
    </r>
    <r>
      <rPr>
        <b/>
        <sz val="12"/>
        <color indexed="60"/>
        <rFont val="Times New Roman CYR"/>
        <family val="1"/>
        <charset val="204"/>
      </rPr>
      <t xml:space="preserve"> (+/-)   </t>
    </r>
  </si>
  <si>
    <r>
      <t>остатък</t>
    </r>
    <r>
      <rPr>
        <sz val="12"/>
        <rFont val="Times New Roman CYR"/>
        <family val="1"/>
        <charset val="204"/>
      </rPr>
      <t xml:space="preserve"> в</t>
    </r>
    <r>
      <rPr>
        <b/>
        <sz val="12"/>
        <rFont val="Times New Roman Cyr"/>
        <family val="1"/>
        <charset val="204"/>
      </rPr>
      <t xml:space="preserve"> </t>
    </r>
    <r>
      <rPr>
        <sz val="12"/>
        <rFont val="Times New Roman CYR"/>
        <family val="1"/>
        <charset val="204"/>
      </rPr>
      <t xml:space="preserve">левове </t>
    </r>
    <r>
      <rPr>
        <b/>
        <sz val="12"/>
        <rFont val="Times New Roman Cyr"/>
        <family val="1"/>
        <charset val="204"/>
      </rPr>
      <t>по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</si>
  <si>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от</t>
    </r>
    <r>
      <rPr>
        <b/>
        <i/>
        <sz val="12"/>
        <rFont val="Times New Roman CYR"/>
        <family val="1"/>
        <charset val="204"/>
      </rPr>
      <t xml:space="preserve"> предходния период</t>
    </r>
    <r>
      <rPr>
        <sz val="12"/>
        <rFont val="Times New Roman CYR"/>
        <family val="1"/>
        <charset val="204"/>
      </rPr>
      <t xml:space="preserve"> (+)</t>
    </r>
  </si>
  <si>
    <r>
      <t>остатък</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</si>
  <si>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в левова равностойност</t>
    </r>
    <r>
      <rPr>
        <b/>
        <sz val="12"/>
        <rFont val="Times New Roman Cyr"/>
        <family val="1"/>
        <charset val="204"/>
      </rPr>
      <t xml:space="preserve"> по депозити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</si>
  <si>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остатък</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t>
    </r>
    <r>
      <rPr>
        <b/>
        <i/>
        <sz val="12"/>
        <rFont val="Times New Roman CYR"/>
        <family val="1"/>
        <charset val="204"/>
      </rPr>
      <t>от предходния период</t>
    </r>
    <r>
      <rPr>
        <sz val="12"/>
        <rFont val="Times New Roman CYR"/>
        <family val="1"/>
        <charset val="204"/>
      </rPr>
      <t xml:space="preserve"> (+)</t>
    </r>
  </si>
  <si>
    <r>
      <t>остътък</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от </t>
    </r>
    <r>
      <rPr>
        <b/>
        <i/>
        <sz val="12"/>
        <rFont val="Times New Roman CYR"/>
        <family val="1"/>
        <charset val="204"/>
      </rPr>
      <t>предходния период</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</si>
  <si>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</si>
  <si>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валутни сметки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</si>
  <si>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левове </t>
    </r>
    <r>
      <rPr>
        <b/>
        <sz val="12"/>
        <rFont val="Times New Roman Cyr"/>
        <family val="1"/>
        <charset val="204"/>
      </rPr>
      <t>по депозити</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</si>
  <si>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в левова равностойност </t>
    </r>
    <r>
      <rPr>
        <b/>
        <sz val="12"/>
        <rFont val="Times New Roman Cyr"/>
        <family val="1"/>
        <charset val="204"/>
      </rPr>
      <t>по депозити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</si>
  <si>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t>
    </r>
    <r>
      <rPr>
        <sz val="12"/>
        <rFont val="Times New Roman CYR"/>
        <family val="1"/>
        <charset val="204"/>
      </rPr>
      <t xml:space="preserve"> в левове в </t>
    </r>
    <r>
      <rPr>
        <b/>
        <i/>
        <sz val="12"/>
        <rFont val="Times New Roman CYR"/>
        <family val="1"/>
        <charset val="204"/>
      </rPr>
      <t>края на периода</t>
    </r>
    <r>
      <rPr>
        <sz val="12"/>
        <rFont val="Times New Roman CYR"/>
        <family val="1"/>
        <charset val="204"/>
      </rPr>
      <t xml:space="preserve"> (-)</t>
    </r>
  </si>
  <si>
    <r>
      <t>наличност</t>
    </r>
    <r>
      <rPr>
        <sz val="12"/>
        <rFont val="Times New Roman CYR"/>
        <family val="1"/>
        <charset val="204"/>
      </rPr>
      <t xml:space="preserve"> </t>
    </r>
    <r>
      <rPr>
        <b/>
        <sz val="12"/>
        <rFont val="Times New Roman Cyr"/>
        <family val="1"/>
        <charset val="204"/>
      </rPr>
      <t>в касата във валута</t>
    </r>
    <r>
      <rPr>
        <sz val="12"/>
        <rFont val="Times New Roman CYR"/>
        <family val="1"/>
        <charset val="204"/>
      </rPr>
      <t xml:space="preserve"> в </t>
    </r>
    <r>
      <rPr>
        <b/>
        <i/>
        <sz val="12"/>
        <rFont val="Times New Roman CYR"/>
        <family val="1"/>
        <charset val="204"/>
      </rPr>
      <t>края на периода</t>
    </r>
    <r>
      <rPr>
        <sz val="12"/>
        <rFont val="Times New Roman CYR"/>
        <family val="1"/>
        <charset val="204"/>
      </rPr>
      <t xml:space="preserve"> (-)</t>
    </r>
  </si>
  <si>
    <r>
      <t xml:space="preserve">преводи </t>
    </r>
    <r>
      <rPr>
        <b/>
        <i/>
        <sz val="12"/>
        <rFont val="Times New Roman CYR"/>
        <family val="1"/>
        <charset val="204"/>
      </rPr>
      <t>в процес на сетълмент (-/+)</t>
    </r>
  </si>
  <si>
    <r>
      <t xml:space="preserve"> </t>
    </r>
    <r>
      <rPr>
        <b/>
        <i/>
        <sz val="12"/>
        <rFont val="Times New Roman CYR"/>
        <family val="1"/>
        <charset val="204"/>
      </rPr>
      <t>преоценка</t>
    </r>
    <r>
      <rPr>
        <sz val="12"/>
        <rFont val="Times New Roman CYR"/>
        <family val="1"/>
        <charset val="204"/>
      </rPr>
      <t xml:space="preserve"> на валутни наличности </t>
    </r>
    <r>
      <rPr>
        <b/>
        <i/>
        <sz val="12"/>
        <rFont val="Times New Roman CYR"/>
        <family val="1"/>
        <charset val="204"/>
      </rPr>
      <t xml:space="preserve">(нереализирани курсови разлики) по сметки и средства в страната </t>
    </r>
    <r>
      <rPr>
        <sz val="12"/>
        <rFont val="Times New Roman CYR"/>
        <family val="1"/>
        <charset val="204"/>
      </rPr>
      <t xml:space="preserve"> (+/-)</t>
    </r>
  </si>
  <si>
    <r>
      <t xml:space="preserve">остатък в левова равностойност по валутни сметки  в чужбина от </t>
    </r>
    <r>
      <rPr>
        <i/>
        <sz val="12"/>
        <rFont val="Times New Roman CYR"/>
        <charset val="204"/>
      </rPr>
      <t xml:space="preserve">предходния период </t>
    </r>
    <r>
      <rPr>
        <sz val="12"/>
        <rFont val="Times New Roman CYR"/>
        <charset val="204"/>
      </rPr>
      <t>(+)</t>
    </r>
  </si>
  <si>
    <r>
      <rPr>
        <sz val="12"/>
        <rFont val="Times New Roman CYR"/>
        <charset val="204"/>
      </rPr>
      <t xml:space="preserve">остатък в касата във валута  </t>
    </r>
    <r>
      <rPr>
        <i/>
        <sz val="12"/>
        <rFont val="Times New Roman CYR"/>
        <charset val="204"/>
      </rPr>
      <t xml:space="preserve">в чужбина </t>
    </r>
    <r>
      <rPr>
        <sz val="12"/>
        <rFont val="Times New Roman CYR"/>
        <charset val="204"/>
      </rPr>
      <t xml:space="preserve">от </t>
    </r>
    <r>
      <rPr>
        <i/>
        <sz val="12"/>
        <rFont val="Times New Roman CYR"/>
        <charset val="204"/>
      </rPr>
      <t>предходния период</t>
    </r>
    <r>
      <rPr>
        <sz val="12"/>
        <rFont val="Times New Roman CYR"/>
        <charset val="204"/>
      </rPr>
      <t xml:space="preserve"> (+)</t>
    </r>
  </si>
  <si>
    <r>
      <t>наличност</t>
    </r>
    <r>
      <rPr>
        <sz val="12"/>
        <rFont val="Times New Roman CYR"/>
        <charset val="204"/>
      </rPr>
      <t xml:space="preserve"> в касата във валута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 xml:space="preserve"> (-)</t>
    </r>
  </si>
  <si>
    <r>
      <t>наличност</t>
    </r>
    <r>
      <rPr>
        <sz val="12"/>
        <rFont val="Times New Roman CYR"/>
        <charset val="204"/>
      </rPr>
      <t xml:space="preserve"> в левова равностойност по валутни сметки </t>
    </r>
    <r>
      <rPr>
        <i/>
        <sz val="12"/>
        <rFont val="Times New Roman CYR"/>
        <charset val="204"/>
      </rPr>
      <t>в чужбина</t>
    </r>
    <r>
      <rPr>
        <sz val="12"/>
        <rFont val="Times New Roman CYR"/>
        <charset val="204"/>
      </rPr>
      <t xml:space="preserve"> в </t>
    </r>
    <r>
      <rPr>
        <i/>
        <sz val="12"/>
        <rFont val="Times New Roman CYR"/>
        <charset val="204"/>
      </rPr>
      <t>края на периода</t>
    </r>
    <r>
      <rPr>
        <sz val="12"/>
        <rFont val="Times New Roman CYR"/>
        <charset val="204"/>
      </rPr>
      <t>(-)</t>
    </r>
  </si>
  <si>
    <t>преоценка на валутни наличности (нереализирани курсови разлики) по сметки и средства в чужбина (+/-)</t>
  </si>
  <si>
    <r>
      <t xml:space="preserve">Депозити и сметки консолидирани в </t>
    </r>
    <r>
      <rPr>
        <b/>
        <i/>
        <sz val="12"/>
        <color indexed="60"/>
        <rFont val="Times New Roman CYR"/>
        <family val="1"/>
        <charset val="204"/>
      </rPr>
      <t>системата на "Единната сметка"-нето</t>
    </r>
    <r>
      <rPr>
        <b/>
        <sz val="12"/>
        <color indexed="60"/>
        <rFont val="Times New Roman CYR"/>
        <family val="1"/>
        <charset val="204"/>
      </rPr>
      <t xml:space="preserve"> (+/-)</t>
    </r>
  </si>
  <si>
    <r>
      <t>остатък</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от</t>
    </r>
    <r>
      <rPr>
        <i/>
        <sz val="12"/>
        <rFont val="Times New Roman CYR"/>
        <charset val="204"/>
      </rPr>
      <t xml:space="preserve"> предходния период</t>
    </r>
    <r>
      <rPr>
        <sz val="12"/>
        <rFont val="Times New Roman CYR"/>
        <charset val="204"/>
      </rPr>
      <t xml:space="preserve"> (+) </t>
    </r>
  </si>
  <si>
    <t>остатък по левови депозити на бюджетните организации в БНБ от предходния период (+)</t>
  </si>
  <si>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текущи сметки на бюджетните организации в БНБ в </t>
    </r>
    <r>
      <rPr>
        <i/>
        <sz val="12"/>
        <rFont val="Times New Roman CYR"/>
        <charset val="204"/>
      </rPr>
      <t>края на периода</t>
    </r>
    <r>
      <rPr>
        <sz val="12"/>
        <rFont val="Times New Roman CYR"/>
        <charset val="204"/>
      </rPr>
      <t xml:space="preserve"> (-) </t>
    </r>
  </si>
  <si>
    <r>
      <t>наличност</t>
    </r>
    <r>
      <rPr>
        <sz val="12"/>
        <rFont val="Times New Roman CYR"/>
        <charset val="204"/>
      </rPr>
      <t xml:space="preserve"> по </t>
    </r>
    <r>
      <rPr>
        <i/>
        <sz val="12"/>
        <rFont val="Times New Roman CYR"/>
        <charset val="204"/>
      </rPr>
      <t>левови</t>
    </r>
    <r>
      <rPr>
        <sz val="12"/>
        <rFont val="Times New Roman CYR"/>
        <charset val="204"/>
      </rPr>
      <t xml:space="preserve"> депозити на бюджетните организации </t>
    </r>
    <r>
      <rPr>
        <sz val="11"/>
        <rFont val="Times New Roman Cyr"/>
        <charset val="204"/>
      </rPr>
      <t>в</t>
    </r>
    <r>
      <rPr>
        <sz val="12"/>
        <rFont val="Times New Roman CYR"/>
        <charset val="204"/>
      </rPr>
      <t xml:space="preserve"> </t>
    </r>
    <r>
      <rPr>
        <sz val="10"/>
        <rFont val="Times New Roman Cyr"/>
        <charset val="204"/>
      </rPr>
      <t>БНБ</t>
    </r>
    <r>
      <rPr>
        <sz val="12"/>
        <rFont val="Times New Roman CYR"/>
        <charset val="204"/>
      </rPr>
      <t xml:space="preserve"> </t>
    </r>
    <r>
      <rPr>
        <sz val="11"/>
        <rFont val="Times New Roman Cyr"/>
        <charset val="204"/>
      </rPr>
      <t>в</t>
    </r>
    <r>
      <rPr>
        <sz val="12"/>
        <rFont val="Times New Roman CYR"/>
        <charset val="204"/>
      </rPr>
      <t xml:space="preserve"> </t>
    </r>
    <r>
      <rPr>
        <i/>
        <sz val="12"/>
        <rFont val="Times New Roman CYR"/>
        <charset val="204"/>
      </rPr>
      <t>края на периода</t>
    </r>
    <r>
      <rPr>
        <sz val="10"/>
        <rFont val="Times New Roman Cyr"/>
        <charset val="204"/>
      </rPr>
      <t xml:space="preserve"> (-)</t>
    </r>
  </si>
  <si>
    <t>Касови операции, депозити, покупко-продажба на валута и сетълмент операции</t>
  </si>
  <si>
    <r>
      <t>операции в брой</t>
    </r>
    <r>
      <rPr>
        <sz val="12"/>
        <rFont val="Times New Roman CYR"/>
        <family val="1"/>
        <charset val="204"/>
      </rPr>
      <t xml:space="preserve"> между банка и каса (+/-)</t>
    </r>
  </si>
  <si>
    <r>
      <t xml:space="preserve">предоставяне (възстановяване) на средства по </t>
    </r>
    <r>
      <rPr>
        <b/>
        <i/>
        <sz val="12"/>
        <rFont val="Times New Roman CYR"/>
        <family val="1"/>
        <charset val="204"/>
      </rPr>
      <t>срочни депозити</t>
    </r>
    <r>
      <rPr>
        <sz val="12"/>
        <rFont val="Times New Roman CYR"/>
        <family val="1"/>
        <charset val="204"/>
      </rPr>
      <t xml:space="preserve"> (+/-)</t>
    </r>
  </si>
  <si>
    <r>
      <t xml:space="preserve">покупко-продажба на </t>
    </r>
    <r>
      <rPr>
        <b/>
        <i/>
        <sz val="12"/>
        <rFont val="Times New Roman CYR"/>
        <family val="1"/>
        <charset val="204"/>
      </rPr>
      <t>валута</t>
    </r>
    <r>
      <rPr>
        <sz val="12"/>
        <rFont val="Times New Roman CYR"/>
        <family val="1"/>
        <charset val="204"/>
      </rPr>
      <t xml:space="preserve"> (+/-)</t>
    </r>
  </si>
  <si>
    <r>
      <t xml:space="preserve">операции </t>
    </r>
    <r>
      <rPr>
        <b/>
        <i/>
        <sz val="12"/>
        <rFont val="Times New Roman CYR"/>
        <family val="1"/>
        <charset val="204"/>
      </rPr>
      <t>СЕБРА</t>
    </r>
    <r>
      <rPr>
        <i/>
        <sz val="12"/>
        <rFont val="Times New Roman CYR"/>
        <family val="1"/>
        <charset val="204"/>
      </rPr>
      <t xml:space="preserve"> - </t>
    </r>
    <r>
      <rPr>
        <b/>
        <i/>
        <sz val="12"/>
        <rFont val="Times New Roman CYR"/>
        <family val="1"/>
        <charset val="204"/>
      </rPr>
      <t>захранване на "сметки за наличности"</t>
    </r>
    <r>
      <rPr>
        <sz val="12"/>
        <rFont val="Times New Roman CYR"/>
        <family val="1"/>
        <charset val="204"/>
      </rPr>
      <t xml:space="preserve"> (+/-)</t>
    </r>
  </si>
  <si>
    <t>салдо по сметката на ЦБ за разпределение на преводи от системата за брутен сетълмент в реално време (+/-)</t>
  </si>
  <si>
    <t>VI. ВСИЧКО ОПЕРАЦИИ С ФИНАНСОВИ АКТИВИ И ПАСИВИ</t>
  </si>
  <si>
    <t>ГЛ. СЧЕТОВОДИТЕЛ:</t>
  </si>
  <si>
    <t>( име и фамилия)</t>
  </si>
  <si>
    <t>ИЗГОТВИЛ:</t>
  </si>
  <si>
    <t>РЪКОВОДИТЕЛ:</t>
  </si>
  <si>
    <t>дата</t>
  </si>
  <si>
    <t xml:space="preserve">                                                                      ( име и фамилия)</t>
  </si>
  <si>
    <t xml:space="preserve">служебни телефони </t>
  </si>
  <si>
    <t>e-mail:</t>
  </si>
  <si>
    <t>Web-адрес:</t>
  </si>
  <si>
    <t xml:space="preserve">        II.1. РАЗХОДИ ПО ГРУПИ</t>
  </si>
  <si>
    <t>II.1. РАЗХОДИ ПО ГРУПИ</t>
  </si>
  <si>
    <t>НАИМЕНОВАНИЯ НА ПАРАГРАФИТЕ И ПОДПАРАГРАФИТЕ</t>
  </si>
  <si>
    <t>&lt;------          ГРУПА    -  код  по  ЕБК</t>
  </si>
  <si>
    <t>101 Изпълнителни и законодателни органи</t>
  </si>
  <si>
    <t>(наименование на дейността)</t>
  </si>
  <si>
    <t>Разходи за лихви и отстъпки по облигации, емитирани и търгувани на международните капиталови пазари</t>
  </si>
  <si>
    <t>край на група</t>
  </si>
  <si>
    <t>205 Защита на населението, управление и дейности при стихийни бедствия и аварии</t>
  </si>
  <si>
    <t>301 Образование</t>
  </si>
  <si>
    <t>401 Здравеопазване</t>
  </si>
  <si>
    <t>503 Програми, дейности и служби по социалното осигуряване, подпомагане и заетостта</t>
  </si>
  <si>
    <t>601 Жилищно строителство, благоустройство, комунално стопанство</t>
  </si>
  <si>
    <t>602 Опазване на околната среда</t>
  </si>
  <si>
    <t>701 Почивно дело</t>
  </si>
  <si>
    <t>702 Физическа култура и спорт</t>
  </si>
  <si>
    <t>703 Култура</t>
  </si>
  <si>
    <t>802 Селско стопанство, горско стопанство, лов и риболов</t>
  </si>
  <si>
    <t>803 Транспорт и съобщения</t>
  </si>
  <si>
    <t>806 Други дейности по икономиката</t>
  </si>
  <si>
    <t>901 Разходи некласифицирани в другите функции</t>
  </si>
  <si>
    <t>Венцислав Спирдонов - Председател на ВТОбС</t>
  </si>
  <si>
    <t>savet@veliko-tarnovo.bg</t>
  </si>
  <si>
    <t>www.veliko-tarnovo.bg</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</si>
</sst>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yyyy\ &quot;г.&quot;;@"/>
    <numFmt numFmtId="165" formatCode="000"/>
    <numFmt numFmtId="166" formatCode="0#&quot;-&quot;0#"/>
    <numFmt numFmtId="167" formatCode="&quot;x&quot;"/>
    <numFmt numFmtId="168" formatCode="0.0"/>
    <numFmt numFmtId="169" formatCode="00&quot;-&quot;0#"/>
    <numFmt numFmtId="170" formatCode="0000"/>
    <numFmt numFmtId="171" formatCode="#,##0;[Red]\(#,##0\)"/>
    <numFmt numFmtId="172" formatCode="#,##0;\(#,##0\)"/>
    <numFmt numFmtId="173" formatCode="0&quot; &quot;0&quot; &quot;0&quot; &quot;0"/>
    <numFmt numFmtId="174" formatCode="&quot;II. ОБЩО РАЗХОДИ ЗА ДЕЙНОСТ &quot;0&quot;&quot;0&quot;&quot;0&quot;&quot;0"/>
  </numFmts>
  <fonts count="142">
    <font>
      <sz val="11"/>
      <color theme="1"/>
      <name val="Calibri"/>
      <family val="2"/>
      <scheme val="minor"/>
    </font>
    <font>
      <sz val="11"/>
      <color theme="1"/>
      <name val="Calibri"/>
      <family val="2"/>
      <charset val="204"/>
      <scheme val="minor"/>
    </font>
    <font>
      <sz val="16"/>
      <color rgb="FF000000"/>
      <name val="Times New Roman CYR"/>
    </font>
    <font>
      <sz val="18"/>
      <color rgb="FF000000"/>
      <name val="Times New Roman Cyr"/>
    </font>
    <font>
      <sz val="14"/>
      <color rgb="FF000000"/>
      <name val="Times New Roman CYR"/>
    </font>
    <font>
      <sz val="14"/>
      <color rgb="FF000000"/>
      <name val="Hebar"/>
    </font>
    <font>
      <sz val="10"/>
      <name val="Arial"/>
      <family val="2"/>
      <charset val="204"/>
    </font>
    <font>
      <sz val="12"/>
      <name val="Times New Roman CYR"/>
      <family val="1"/>
      <charset val="204"/>
    </font>
    <font>
      <sz val="12"/>
      <name val="UnvCyr"/>
      <family val="2"/>
      <charset val="204"/>
    </font>
    <font>
      <b/>
      <sz val="12"/>
      <name val="Times New Roman Cyr"/>
      <charset val="204"/>
    </font>
    <font>
      <b/>
      <sz val="12"/>
      <color rgb="FFA50021"/>
      <name val="Times New Roman CYR"/>
      <charset val="204"/>
    </font>
    <font>
      <sz val="10"/>
      <name val="Hebar"/>
      <charset val="204"/>
    </font>
    <font>
      <sz val="14"/>
      <name val="Times New Roman CYR"/>
      <family val="1"/>
      <charset val="204"/>
    </font>
    <font>
      <sz val="14"/>
      <name val="Arial"/>
      <family val="2"/>
      <charset val="204"/>
    </font>
    <font>
      <sz val="12"/>
      <color rgb="FF800000"/>
      <name val="Times New Roman CYR"/>
      <family val="1"/>
      <charset val="204"/>
    </font>
    <font>
      <b/>
      <i/>
      <sz val="14"/>
      <color rgb="FF800000"/>
      <name val="Times New Roman bold"/>
      <charset val="204"/>
    </font>
    <font>
      <sz val="12"/>
      <color theme="0"/>
      <name val="Times New Roman CYR"/>
      <family val="1"/>
      <charset val="204"/>
    </font>
    <font>
      <b/>
      <sz val="12"/>
      <color rgb="FF000099"/>
      <name val="Times New Roman Cyr"/>
      <family val="1"/>
      <charset val="204"/>
    </font>
    <font>
      <b/>
      <i/>
      <sz val="14"/>
      <color rgb="FF000099"/>
      <name val="Times New Roman Cyr"/>
      <charset val="204"/>
    </font>
    <font>
      <b/>
      <sz val="16"/>
      <name val="Times New Roman Cyr"/>
      <charset val="204"/>
    </font>
    <font>
      <b/>
      <sz val="12"/>
      <color rgb="FF000099"/>
      <name val="Times New Roman"/>
      <family val="1"/>
      <charset val="204"/>
    </font>
    <font>
      <b/>
      <i/>
      <sz val="12"/>
      <color rgb="FF000099"/>
      <name val="Times New Roman"/>
      <family val="1"/>
      <charset val="204"/>
    </font>
    <font>
      <b/>
      <sz val="12"/>
      <color rgb="FF000099"/>
      <name val="Times New Roman Cyr"/>
      <charset val="204"/>
    </font>
    <font>
      <b/>
      <sz val="12"/>
      <name val="Times New Roman"/>
      <family val="1"/>
      <charset val="204"/>
    </font>
    <font>
      <sz val="12"/>
      <name val="Times New Roman"/>
      <family val="1"/>
      <charset val="204"/>
    </font>
    <font>
      <sz val="12"/>
      <color rgb="FF000099"/>
      <name val="Times New Roman"/>
      <family val="1"/>
      <charset val="204"/>
    </font>
    <font>
      <sz val="14"/>
      <name val="Times New Roman"/>
      <family val="1"/>
      <charset val="204"/>
    </font>
    <font>
      <sz val="14"/>
      <name val="Times New Roman CYR"/>
    </font>
    <font>
      <b/>
      <sz val="12"/>
      <color indexed="18"/>
      <name val="Times New Roman Cyr"/>
      <family val="1"/>
      <charset val="204"/>
    </font>
    <font>
      <sz val="12"/>
      <color rgb="FF000099"/>
      <name val="Times New Roman Cyr"/>
      <charset val="204"/>
    </font>
    <font>
      <b/>
      <sz val="12"/>
      <name val="Times New Roman Cyr"/>
      <family val="1"/>
      <charset val="204"/>
    </font>
    <font>
      <i/>
      <sz val="12"/>
      <name val="Times New Roman CYR"/>
      <family val="1"/>
      <charset val="204"/>
    </font>
    <font>
      <b/>
      <i/>
      <sz val="12"/>
      <name val="Times New Roman CYR"/>
      <family val="1"/>
      <charset val="204"/>
    </font>
    <font>
      <sz val="12"/>
      <color rgb="FFA50021"/>
      <name val="Times New Roman Cyr"/>
      <charset val="204"/>
    </font>
    <font>
      <sz val="12"/>
      <name val="Times New Roman CYR"/>
      <charset val="204"/>
    </font>
    <font>
      <sz val="12"/>
      <color indexed="12"/>
      <name val="Times New Roman CYR"/>
      <family val="1"/>
      <charset val="204"/>
    </font>
    <font>
      <i/>
      <sz val="12"/>
      <name val="Times New Roman CYR"/>
      <charset val="204"/>
    </font>
    <font>
      <b/>
      <i/>
      <sz val="12"/>
      <name val="Times New Roman Cyr"/>
      <charset val="204"/>
    </font>
    <font>
      <b/>
      <i/>
      <sz val="12"/>
      <color indexed="10"/>
      <name val="Times New Roman CYR"/>
      <charset val="204"/>
    </font>
    <font>
      <b/>
      <sz val="9"/>
      <color rgb="FF000099"/>
      <name val="Times New Roman CYR"/>
      <charset val="204"/>
    </font>
    <font>
      <b/>
      <i/>
      <sz val="12"/>
      <color rgb="FF000099"/>
      <name val="Times New Roman CYR"/>
      <charset val="204"/>
    </font>
    <font>
      <i/>
      <sz val="12"/>
      <color theme="0"/>
      <name val="Times New Roman CYR"/>
      <family val="1"/>
      <charset val="204"/>
    </font>
    <font>
      <sz val="11"/>
      <color rgb="FF800000"/>
      <name val="Times New Roman CYR"/>
      <family val="1"/>
      <charset val="204"/>
    </font>
    <font>
      <sz val="12"/>
      <name val="Arial"/>
      <family val="2"/>
      <charset val="204"/>
    </font>
    <font>
      <b/>
      <sz val="13"/>
      <color rgb="FF800000"/>
      <name val="Times New Roman CYR"/>
      <charset val="204"/>
    </font>
    <font>
      <b/>
      <i/>
      <sz val="12"/>
      <color rgb="FF800000"/>
      <name val="Times New Roman CYR"/>
      <charset val="204"/>
    </font>
    <font>
      <sz val="11"/>
      <name val="Times New Roman CYR"/>
      <family val="1"/>
      <charset val="204"/>
    </font>
    <font>
      <sz val="12"/>
      <color rgb="FF800000"/>
      <name val="Times New Roman CYR"/>
      <charset val="204"/>
    </font>
    <font>
      <sz val="14"/>
      <name val="Times New Roman CYR"/>
      <charset val="204"/>
    </font>
    <font>
      <b/>
      <sz val="12"/>
      <color rgb="FF800000"/>
      <name val="Times New Roman CYR"/>
      <family val="1"/>
      <charset val="204"/>
    </font>
    <font>
      <b/>
      <sz val="11"/>
      <color rgb="FF800000"/>
      <name val="Times New Roman CYR"/>
      <family val="1"/>
      <charset val="204"/>
    </font>
    <font>
      <i/>
      <sz val="12"/>
      <name val="Times New Roman Cyr"/>
      <family val="1"/>
    </font>
    <font>
      <sz val="12"/>
      <name val="Times New Roman Cyr"/>
      <family val="1"/>
    </font>
    <font>
      <b/>
      <i/>
      <sz val="12"/>
      <name val="Times New Roman Cyr"/>
      <family val="1"/>
    </font>
    <font>
      <b/>
      <sz val="11"/>
      <name val="Times New Roman CYR"/>
      <family val="1"/>
      <charset val="204"/>
    </font>
    <font>
      <b/>
      <i/>
      <sz val="12"/>
      <color indexed="18"/>
      <name val="Times New Roman CYR"/>
      <charset val="204"/>
    </font>
    <font>
      <b/>
      <sz val="12"/>
      <color indexed="16"/>
      <name val="Times New Roman CYR"/>
      <family val="1"/>
      <charset val="204"/>
    </font>
    <font>
      <i/>
      <sz val="12"/>
      <color rgb="FF000099"/>
      <name val="Times New Roman Cyr"/>
      <family val="1"/>
      <charset val="204"/>
    </font>
    <font>
      <i/>
      <sz val="12"/>
      <color indexed="10"/>
      <name val="Times New Roman CYR"/>
      <charset val="204"/>
    </font>
    <font>
      <b/>
      <sz val="9"/>
      <color rgb="FF800000"/>
      <name val="Times New Roman CYR"/>
      <charset val="204"/>
    </font>
    <font>
      <sz val="10"/>
      <name val="Arial Cyr"/>
      <charset val="204"/>
    </font>
    <font>
      <b/>
      <sz val="12"/>
      <color rgb="FF800000"/>
      <name val="Times New Roman CYR"/>
      <charset val="204"/>
    </font>
    <font>
      <sz val="12"/>
      <color indexed="10"/>
      <name val="Times New Roman CYR"/>
      <family val="1"/>
      <charset val="204"/>
    </font>
    <font>
      <sz val="12"/>
      <color rgb="FF660066"/>
      <name val="Times New Roman CYR"/>
      <family val="1"/>
      <charset val="204"/>
    </font>
    <font>
      <b/>
      <sz val="12"/>
      <color rgb="FF660066"/>
      <name val="Times New Roman Cyr"/>
      <charset val="204"/>
    </font>
    <font>
      <b/>
      <i/>
      <sz val="12"/>
      <color rgb="FF660066"/>
      <name val="Times New Roman CYR"/>
      <charset val="204"/>
    </font>
    <font>
      <i/>
      <sz val="12"/>
      <color rgb="FF660066"/>
      <name val="Times New Roman CYR"/>
      <charset val="204"/>
    </font>
    <font>
      <b/>
      <i/>
      <sz val="10"/>
      <color rgb="FF660066"/>
      <name val="Times New Roman CYR"/>
      <family val="1"/>
      <charset val="204"/>
    </font>
    <font>
      <b/>
      <i/>
      <sz val="12"/>
      <color rgb="FF660066"/>
      <name val="Times New Roman CYR"/>
      <family val="1"/>
      <charset val="204"/>
    </font>
    <font>
      <b/>
      <sz val="12"/>
      <color rgb="FF660066"/>
      <name val="Times New Roman CYR"/>
      <family val="1"/>
      <charset val="204"/>
    </font>
    <font>
      <sz val="12"/>
      <color rgb="FF660066"/>
      <name val="Arial"/>
      <family val="2"/>
      <charset val="204"/>
    </font>
    <font>
      <sz val="12"/>
      <color rgb="FF660066"/>
      <name val="Times New Roman CYR"/>
      <charset val="204"/>
    </font>
    <font>
      <sz val="12"/>
      <color indexed="10"/>
      <name val="Times New Roman CYR"/>
      <charset val="204"/>
    </font>
    <font>
      <sz val="12"/>
      <color indexed="18"/>
      <name val="Times New Roman Cyr"/>
      <charset val="204"/>
    </font>
    <font>
      <sz val="12"/>
      <color indexed="16"/>
      <name val="Times New Roman CYR"/>
      <charset val="204"/>
    </font>
    <font>
      <b/>
      <sz val="12"/>
      <color indexed="12"/>
      <name val="Times New Roman CYR"/>
      <family val="1"/>
      <charset val="204"/>
    </font>
    <font>
      <b/>
      <sz val="9"/>
      <color rgb="FF660066"/>
      <name val="Times New Roman Cyr"/>
      <charset val="204"/>
    </font>
    <font>
      <b/>
      <sz val="12"/>
      <color theme="0"/>
      <name val="Times New Roman"/>
      <family val="1"/>
      <charset val="204"/>
    </font>
    <font>
      <b/>
      <sz val="12"/>
      <color rgb="FF663300"/>
      <name val="Times New Roman CYR"/>
      <charset val="204"/>
    </font>
    <font>
      <sz val="12"/>
      <color rgb="FF663300"/>
      <name val="Times New Roman CYR"/>
      <family val="1"/>
      <charset val="204"/>
    </font>
    <font>
      <b/>
      <i/>
      <sz val="12"/>
      <color rgb="FF663300"/>
      <name val="Times New Roman CYR"/>
      <family val="1"/>
      <charset val="204"/>
    </font>
    <font>
      <b/>
      <sz val="12"/>
      <color rgb="FF663300"/>
      <name val="Times New Roman CYR"/>
      <family val="1"/>
      <charset val="204"/>
    </font>
    <font>
      <b/>
      <sz val="12"/>
      <color rgb="FF663300"/>
      <name val="Arial"/>
      <family val="2"/>
      <charset val="204"/>
    </font>
    <font>
      <sz val="12"/>
      <color rgb="FF663300"/>
      <name val="Times New Roman CYR"/>
      <charset val="204"/>
    </font>
    <font>
      <i/>
      <sz val="12"/>
      <name val="Times New Roman CYR"/>
    </font>
    <font>
      <b/>
      <i/>
      <sz val="12"/>
      <name val="Times New Roman CYR"/>
    </font>
    <font>
      <sz val="12"/>
      <name val="Times New Roman CYR"/>
    </font>
    <font>
      <b/>
      <sz val="12"/>
      <name val="Times New Roman CYR"/>
    </font>
    <font>
      <b/>
      <i/>
      <sz val="12"/>
      <color indexed="60"/>
      <name val="Times New Roman CYR"/>
      <family val="1"/>
      <charset val="204"/>
    </font>
    <font>
      <b/>
      <sz val="12"/>
      <color indexed="60"/>
      <name val="Times New Roman CYR"/>
      <family val="1"/>
      <charset val="204"/>
    </font>
    <font>
      <sz val="12"/>
      <color rgb="FF663300"/>
      <name val="Arial"/>
      <family val="2"/>
      <charset val="204"/>
    </font>
    <font>
      <sz val="12"/>
      <color indexed="60"/>
      <name val="Times New Roman CYR"/>
      <family val="1"/>
      <charset val="204"/>
    </font>
    <font>
      <sz val="11"/>
      <name val="Times New Roman Cyr"/>
      <charset val="204"/>
    </font>
    <font>
      <sz val="10"/>
      <name val="Times New Roman Cyr"/>
      <charset val="204"/>
    </font>
    <font>
      <b/>
      <sz val="9"/>
      <color rgb="FF663300"/>
      <name val="Times New Roman CYR"/>
      <family val="1"/>
      <charset val="204"/>
    </font>
    <font>
      <b/>
      <i/>
      <sz val="12"/>
      <color rgb="FF663300"/>
      <name val="Times New Roman CYR"/>
      <charset val="204"/>
    </font>
    <font>
      <sz val="11"/>
      <color theme="0"/>
      <name val="Times New Roman"/>
      <family val="1"/>
      <charset val="204"/>
    </font>
    <font>
      <i/>
      <sz val="12"/>
      <color rgb="FF000099"/>
      <name val="Times New Roman CYR"/>
      <charset val="204"/>
    </font>
    <font>
      <i/>
      <sz val="12"/>
      <color rgb="FF800000"/>
      <name val="Times New Roman CYR"/>
      <charset val="204"/>
    </font>
    <font>
      <b/>
      <i/>
      <sz val="12"/>
      <color indexed="18"/>
      <name val="Times New Roman Bold"/>
    </font>
    <font>
      <u/>
      <sz val="10"/>
      <color theme="10"/>
      <name val="Hebar"/>
      <charset val="204"/>
    </font>
    <font>
      <b/>
      <sz val="12"/>
      <color theme="0"/>
      <name val="Times New Roman Cyr"/>
      <charset val="204"/>
    </font>
    <font>
      <sz val="12"/>
      <color theme="0"/>
      <name val="Times New Roman CYR"/>
      <charset val="204"/>
    </font>
    <font>
      <sz val="12"/>
      <color indexed="50"/>
      <name val="Times New Roman CYR"/>
      <family val="1"/>
      <charset val="204"/>
    </font>
    <font>
      <b/>
      <sz val="12"/>
      <color indexed="9"/>
      <name val="Times New Roman Cyr"/>
      <family val="1"/>
      <charset val="204"/>
    </font>
    <font>
      <i/>
      <u/>
      <sz val="9"/>
      <color indexed="81"/>
      <name val="Tahoma"/>
      <family val="2"/>
      <charset val="204"/>
    </font>
    <font>
      <sz val="9"/>
      <color indexed="81"/>
      <name val="Tahoma"/>
      <family val="2"/>
      <charset val="204"/>
    </font>
    <font>
      <b/>
      <sz val="12"/>
      <color indexed="81"/>
      <name val="Tahoma"/>
      <family val="2"/>
      <charset val="204"/>
    </font>
    <font>
      <sz val="12"/>
      <color indexed="81"/>
      <name val="Tahoma"/>
      <family val="2"/>
      <charset val="204"/>
    </font>
    <font>
      <sz val="10"/>
      <color indexed="81"/>
      <name val="Times New Roman"/>
      <family val="1"/>
      <charset val="204"/>
    </font>
    <font>
      <b/>
      <sz val="10"/>
      <color indexed="81"/>
      <name val="Times New Roman"/>
      <family val="1"/>
      <charset val="204"/>
    </font>
    <font>
      <b/>
      <sz val="11"/>
      <color indexed="81"/>
      <name val="Tahoma"/>
      <family val="2"/>
      <charset val="204"/>
    </font>
    <font>
      <b/>
      <sz val="9"/>
      <color indexed="81"/>
      <name val="Tahoma"/>
      <family val="2"/>
      <charset val="204"/>
    </font>
    <font>
      <sz val="11"/>
      <color indexed="81"/>
      <name val="Tahoma"/>
      <family val="2"/>
      <charset val="204"/>
    </font>
    <font>
      <i/>
      <u/>
      <sz val="10"/>
      <color indexed="81"/>
      <name val="Times New Roman"/>
      <family val="1"/>
      <charset val="204"/>
    </font>
    <font>
      <i/>
      <u/>
      <sz val="9"/>
      <color indexed="81"/>
      <name val="Times New Roman"/>
      <family val="1"/>
      <charset val="204"/>
    </font>
    <font>
      <sz val="9"/>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u/>
      <sz val="11"/>
      <color theme="10"/>
      <name val="Calibri"/>
      <family val="2"/>
      <charset val="204"/>
      <scheme val="minor"/>
    </font>
    <font>
      <sz val="11"/>
      <color indexed="62"/>
      <name val="Calibri"/>
      <family val="2"/>
      <charset val="204"/>
    </font>
    <font>
      <sz val="11"/>
      <color indexed="52"/>
      <name val="Calibri"/>
      <family val="2"/>
      <charset val="204"/>
    </font>
    <font>
      <sz val="11"/>
      <color indexed="60"/>
      <name val="Calibri"/>
      <family val="2"/>
      <charset val="204"/>
    </font>
    <font>
      <sz val="11"/>
      <color indexed="8"/>
      <name val="Calibri"/>
      <family val="2"/>
      <charset val="1"/>
    </font>
    <font>
      <sz val="11"/>
      <color theme="1"/>
      <name val="Arial"/>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font>
  </fonts>
  <fills count="52">
    <fill>
      <patternFill patternType="none"/>
    </fill>
    <fill>
      <patternFill patternType="gray125"/>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00FF00"/>
        <bgColor indexed="64"/>
      </patternFill>
    </fill>
    <fill>
      <patternFill patternType="solid">
        <fgColor rgb="FFFFFFCC"/>
        <bgColor indexed="64"/>
      </patternFill>
    </fill>
    <fill>
      <patternFill patternType="solid">
        <fgColor rgb="FFFFFF00"/>
        <bgColor indexed="64"/>
      </patternFill>
    </fill>
    <fill>
      <patternFill patternType="solid">
        <fgColor rgb="FFF0FDCF"/>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DF0E7"/>
        <bgColor indexed="64"/>
      </patternFill>
    </fill>
    <fill>
      <patternFill patternType="solid">
        <fgColor indexed="26"/>
        <bgColor indexed="64"/>
      </patternFill>
    </fill>
    <fill>
      <patternFill patternType="solid">
        <fgColor rgb="FFEAEAEA"/>
        <bgColor indexed="64"/>
      </patternFill>
    </fill>
    <fill>
      <patternFill patternType="solid">
        <fgColor indexed="41"/>
        <bgColor indexed="64"/>
      </patternFill>
    </fill>
    <fill>
      <patternFill patternType="solid">
        <fgColor indexed="9"/>
        <bgColor indexed="64"/>
      </patternFill>
    </fill>
    <fill>
      <patternFill patternType="solid">
        <fgColor theme="9" tint="0.39994506668294322"/>
        <bgColor indexed="64"/>
      </patternFill>
    </fill>
    <fill>
      <patternFill patternType="solid">
        <fgColor rgb="FF66FF66"/>
        <bgColor indexed="64"/>
      </patternFill>
    </fill>
    <fill>
      <patternFill patternType="solid">
        <fgColor rgb="FFE2F999"/>
        <bgColor indexed="64"/>
      </patternFill>
    </fill>
    <fill>
      <patternFill patternType="solid">
        <fgColor indexed="22"/>
        <bgColor indexed="64"/>
      </patternFill>
    </fill>
    <fill>
      <patternFill patternType="solid">
        <fgColor rgb="FFCCCCFF"/>
        <bgColor indexed="64"/>
      </patternFill>
    </fill>
    <fill>
      <patternFill patternType="solid">
        <fgColor theme="7" tint="0.79998168889431442"/>
        <bgColor indexed="64"/>
      </patternFill>
    </fill>
    <fill>
      <patternFill patternType="solid">
        <fgColor rgb="FFE4DFEC"/>
        <bgColor indexed="64"/>
      </patternFill>
    </fill>
    <fill>
      <patternFill patternType="solid">
        <fgColor rgb="FF660066"/>
        <bgColor indexed="64"/>
      </patternFill>
    </fill>
    <fill>
      <patternFill patternType="solid">
        <fgColor rgb="FFFFFF66"/>
        <bgColor indexed="64"/>
      </patternFill>
    </fill>
    <fill>
      <patternFill patternType="solid">
        <fgColor rgb="FFEBE9DD"/>
        <bgColor indexed="64"/>
      </patternFill>
    </fill>
    <fill>
      <patternFill patternType="solid">
        <fgColor theme="6" tint="0.79998168889431442"/>
        <bgColor indexed="64"/>
      </patternFill>
    </fill>
    <fill>
      <patternFill patternType="solid">
        <fgColor rgb="FFEBF1DE"/>
        <bgColor indexed="64"/>
      </patternFill>
    </fill>
    <fill>
      <patternFill patternType="solid">
        <fgColor theme="0" tint="-4.9989318521683403E-2"/>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dashed">
        <color indexed="64"/>
      </top>
      <bottom style="hair">
        <color indexed="64"/>
      </bottom>
      <diagonal/>
    </border>
    <border>
      <left/>
      <right/>
      <top style="dashed">
        <color indexed="64"/>
      </top>
      <bottom style="hair">
        <color indexed="64"/>
      </bottom>
      <diagonal/>
    </border>
    <border>
      <left style="medium">
        <color indexed="64"/>
      </left>
      <right style="medium">
        <color indexed="64"/>
      </right>
      <top style="dashed">
        <color indexed="64"/>
      </top>
      <bottom style="hair">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medium">
        <color indexed="64"/>
      </left>
      <right style="medium">
        <color indexed="64"/>
      </right>
      <top style="hair">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top style="thin">
        <color indexed="64"/>
      </top>
      <bottom style="double">
        <color indexed="64"/>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hair">
        <color indexed="64"/>
      </bottom>
      <diagonal/>
    </border>
    <border>
      <left style="thin">
        <color indexed="64"/>
      </left>
      <right style="medium">
        <color indexed="64"/>
      </right>
      <top style="dashed">
        <color indexed="64"/>
      </top>
      <bottom style="hair">
        <color indexed="64"/>
      </bottom>
      <diagonal/>
    </border>
    <border>
      <left style="medium">
        <color indexed="64"/>
      </left>
      <right style="thin">
        <color indexed="64"/>
      </right>
      <top style="hair">
        <color indexed="64"/>
      </top>
      <bottom style="dashed">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hair">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1">
    <xf numFmtId="0" fontId="0" fillId="0" borderId="0"/>
    <xf numFmtId="0" fontId="6" fillId="0" borderId="0"/>
    <xf numFmtId="0" fontId="11" fillId="0" borderId="0"/>
    <xf numFmtId="0" fontId="11" fillId="0" borderId="0"/>
    <xf numFmtId="0" fontId="60" fillId="0" borderId="0"/>
    <xf numFmtId="0" fontId="6" fillId="0" borderId="0"/>
    <xf numFmtId="0" fontId="6" fillId="0" borderId="0"/>
    <xf numFmtId="0" fontId="100" fillId="0" borderId="0" applyNumberFormat="0" applyFill="0" applyBorder="0" applyAlignment="0" applyProtection="0"/>
    <xf numFmtId="0" fontId="121" fillId="30" borderId="0" applyNumberFormat="0" applyBorder="0" applyAlignment="0" applyProtection="0"/>
    <xf numFmtId="0" fontId="121" fillId="31" borderId="0" applyNumberFormat="0" applyBorder="0" applyAlignment="0" applyProtection="0"/>
    <xf numFmtId="0" fontId="121" fillId="32" borderId="0" applyNumberFormat="0" applyBorder="0" applyAlignment="0" applyProtection="0"/>
    <xf numFmtId="0" fontId="121" fillId="33" borderId="0" applyNumberFormat="0" applyBorder="0" applyAlignment="0" applyProtection="0"/>
    <xf numFmtId="0" fontId="121" fillId="34" borderId="0" applyNumberFormat="0" applyBorder="0" applyAlignment="0" applyProtection="0"/>
    <xf numFmtId="0" fontId="121" fillId="35" borderId="0" applyNumberFormat="0" applyBorder="0" applyAlignment="0" applyProtection="0"/>
    <xf numFmtId="0" fontId="121" fillId="30" borderId="0" applyNumberFormat="0" applyBorder="0" applyAlignment="0" applyProtection="0"/>
    <xf numFmtId="0" fontId="121" fillId="31" borderId="0" applyNumberFormat="0" applyBorder="0" applyAlignment="0" applyProtection="0"/>
    <xf numFmtId="0" fontId="121" fillId="32" borderId="0" applyNumberFormat="0" applyBorder="0" applyAlignment="0" applyProtection="0"/>
    <xf numFmtId="0" fontId="121" fillId="33" borderId="0" applyNumberFormat="0" applyBorder="0" applyAlignment="0" applyProtection="0"/>
    <xf numFmtId="0" fontId="121" fillId="34" borderId="0" applyNumberFormat="0" applyBorder="0" applyAlignment="0" applyProtection="0"/>
    <xf numFmtId="0" fontId="121" fillId="35" borderId="0" applyNumberFormat="0" applyBorder="0" applyAlignment="0" applyProtection="0"/>
    <xf numFmtId="0" fontId="121" fillId="36" borderId="0" applyNumberFormat="0" applyBorder="0" applyAlignment="0" applyProtection="0"/>
    <xf numFmtId="0" fontId="121" fillId="37" borderId="0" applyNumberFormat="0" applyBorder="0" applyAlignment="0" applyProtection="0"/>
    <xf numFmtId="0" fontId="121" fillId="38" borderId="0" applyNumberFormat="0" applyBorder="0" applyAlignment="0" applyProtection="0"/>
    <xf numFmtId="0" fontId="121" fillId="33" borderId="0" applyNumberFormat="0" applyBorder="0" applyAlignment="0" applyProtection="0"/>
    <xf numFmtId="0" fontId="121" fillId="36" borderId="0" applyNumberFormat="0" applyBorder="0" applyAlignment="0" applyProtection="0"/>
    <xf numFmtId="0" fontId="121" fillId="39" borderId="0" applyNumberFormat="0" applyBorder="0" applyAlignment="0" applyProtection="0"/>
    <xf numFmtId="0" fontId="121" fillId="36" borderId="0" applyNumberFormat="0" applyBorder="0" applyAlignment="0" applyProtection="0"/>
    <xf numFmtId="0" fontId="121" fillId="37" borderId="0" applyNumberFormat="0" applyBorder="0" applyAlignment="0" applyProtection="0"/>
    <xf numFmtId="0" fontId="121" fillId="38" borderId="0" applyNumberFormat="0" applyBorder="0" applyAlignment="0" applyProtection="0"/>
    <xf numFmtId="0" fontId="121" fillId="33" borderId="0" applyNumberFormat="0" applyBorder="0" applyAlignment="0" applyProtection="0"/>
    <xf numFmtId="0" fontId="121" fillId="36" borderId="0" applyNumberFormat="0" applyBorder="0" applyAlignment="0" applyProtection="0"/>
    <xf numFmtId="0" fontId="121" fillId="39" borderId="0" applyNumberFormat="0" applyBorder="0" applyAlignment="0" applyProtection="0"/>
    <xf numFmtId="0" fontId="122" fillId="40" borderId="0" applyNumberFormat="0" applyBorder="0" applyAlignment="0" applyProtection="0"/>
    <xf numFmtId="0" fontId="122" fillId="37" borderId="0" applyNumberFormat="0" applyBorder="0" applyAlignment="0" applyProtection="0"/>
    <xf numFmtId="0" fontId="122" fillId="38" borderId="0" applyNumberFormat="0" applyBorder="0" applyAlignment="0" applyProtection="0"/>
    <xf numFmtId="0" fontId="122" fillId="41" borderId="0" applyNumberFormat="0" applyBorder="0" applyAlignment="0" applyProtection="0"/>
    <xf numFmtId="0" fontId="122" fillId="42" borderId="0" applyNumberFormat="0" applyBorder="0" applyAlignment="0" applyProtection="0"/>
    <xf numFmtId="0" fontId="122" fillId="43" borderId="0" applyNumberFormat="0" applyBorder="0" applyAlignment="0" applyProtection="0"/>
    <xf numFmtId="0" fontId="122" fillId="40" borderId="0" applyNumberFormat="0" applyBorder="0" applyAlignment="0" applyProtection="0"/>
    <xf numFmtId="0" fontId="122" fillId="37" borderId="0" applyNumberFormat="0" applyBorder="0" applyAlignment="0" applyProtection="0"/>
    <xf numFmtId="0" fontId="122" fillId="38" borderId="0" applyNumberFormat="0" applyBorder="0" applyAlignment="0" applyProtection="0"/>
    <xf numFmtId="0" fontId="122" fillId="41" borderId="0" applyNumberFormat="0" applyBorder="0" applyAlignment="0" applyProtection="0"/>
    <xf numFmtId="0" fontId="122" fillId="42" borderId="0" applyNumberFormat="0" applyBorder="0" applyAlignment="0" applyProtection="0"/>
    <xf numFmtId="0" fontId="122" fillId="43" borderId="0" applyNumberFormat="0" applyBorder="0" applyAlignment="0" applyProtection="0"/>
    <xf numFmtId="0" fontId="122" fillId="44"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1" borderId="0" applyNumberFormat="0" applyBorder="0" applyAlignment="0" applyProtection="0"/>
    <xf numFmtId="0" fontId="122" fillId="42" borderId="0" applyNumberFormat="0" applyBorder="0" applyAlignment="0" applyProtection="0"/>
    <xf numFmtId="0" fontId="122" fillId="47" borderId="0" applyNumberFormat="0" applyBorder="0" applyAlignment="0" applyProtection="0"/>
    <xf numFmtId="0" fontId="123" fillId="31" borderId="0" applyNumberFormat="0" applyBorder="0" applyAlignment="0" applyProtection="0"/>
    <xf numFmtId="0" fontId="124" fillId="48" borderId="100" applyNumberFormat="0" applyAlignment="0" applyProtection="0"/>
    <xf numFmtId="0" fontId="125" fillId="49" borderId="101" applyNumberFormat="0" applyAlignment="0" applyProtection="0"/>
    <xf numFmtId="0" fontId="126" fillId="0" borderId="0" applyNumberFormat="0" applyFill="0" applyBorder="0" applyAlignment="0" applyProtection="0"/>
    <xf numFmtId="0" fontId="127" fillId="32" borderId="0" applyNumberFormat="0" applyBorder="0" applyAlignment="0" applyProtection="0"/>
    <xf numFmtId="0" fontId="128" fillId="0" borderId="102" applyNumberFormat="0" applyFill="0" applyAlignment="0" applyProtection="0"/>
    <xf numFmtId="0" fontId="129" fillId="0" borderId="103" applyNumberFormat="0" applyFill="0" applyAlignment="0" applyProtection="0"/>
    <xf numFmtId="0" fontId="130" fillId="0" borderId="104"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5" borderId="100" applyNumberFormat="0" applyAlignment="0" applyProtection="0"/>
    <xf numFmtId="0" fontId="133" fillId="0" borderId="105" applyNumberFormat="0" applyFill="0" applyAlignment="0" applyProtection="0"/>
    <xf numFmtId="0" fontId="134" fillId="50" borderId="0" applyNumberFormat="0" applyBorder="0" applyAlignment="0" applyProtection="0"/>
    <xf numFmtId="0" fontId="6" fillId="0" borderId="0"/>
    <xf numFmtId="0" fontId="135" fillId="0" borderId="0"/>
    <xf numFmtId="0" fontId="6" fillId="0" borderId="0"/>
    <xf numFmtId="0" fontId="136" fillId="0" borderId="0"/>
    <xf numFmtId="0" fontId="1" fillId="0" borderId="0"/>
    <xf numFmtId="0" fontId="1" fillId="0" borderId="0"/>
    <xf numFmtId="0" fontId="6" fillId="51" borderId="106" applyNumberFormat="0" applyFont="0" applyAlignment="0" applyProtection="0"/>
    <xf numFmtId="0" fontId="137" fillId="48" borderId="107" applyNumberFormat="0" applyAlignment="0" applyProtection="0"/>
    <xf numFmtId="0" fontId="138" fillId="0" borderId="0" applyNumberFormat="0" applyFill="0" applyBorder="0" applyAlignment="0" applyProtection="0"/>
    <xf numFmtId="0" fontId="139" fillId="0" borderId="108" applyNumberFormat="0" applyFill="0" applyAlignment="0" applyProtection="0"/>
    <xf numFmtId="0" fontId="140" fillId="0" borderId="0" applyNumberFormat="0" applyFill="0" applyBorder="0" applyAlignment="0" applyProtection="0"/>
    <xf numFmtId="0" fontId="122" fillId="44"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1" borderId="0" applyNumberFormat="0" applyBorder="0" applyAlignment="0" applyProtection="0"/>
    <xf numFmtId="0" fontId="122" fillId="42" borderId="0" applyNumberFormat="0" applyBorder="0" applyAlignment="0" applyProtection="0"/>
    <xf numFmtId="0" fontId="122" fillId="47" borderId="0" applyNumberFormat="0" applyBorder="0" applyAlignment="0" applyProtection="0"/>
    <xf numFmtId="0" fontId="6" fillId="51" borderId="106" applyNumberFormat="0" applyFont="0" applyAlignment="0" applyProtection="0"/>
    <xf numFmtId="0" fontId="132" fillId="35" borderId="100" applyNumberFormat="0" applyAlignment="0" applyProtection="0"/>
    <xf numFmtId="0" fontId="127" fillId="32" borderId="0" applyNumberFormat="0" applyBorder="0" applyAlignment="0" applyProtection="0"/>
    <xf numFmtId="0" fontId="128" fillId="0" borderId="102" applyNumberFormat="0" applyFill="0" applyAlignment="0" applyProtection="0"/>
    <xf numFmtId="0" fontId="129" fillId="0" borderId="103" applyNumberFormat="0" applyFill="0" applyAlignment="0" applyProtection="0"/>
    <xf numFmtId="0" fontId="130" fillId="0" borderId="104" applyNumberFormat="0" applyFill="0" applyAlignment="0" applyProtection="0"/>
    <xf numFmtId="0" fontId="130" fillId="0" borderId="0" applyNumberFormat="0" applyFill="0" applyBorder="0" applyAlignment="0" applyProtection="0"/>
    <xf numFmtId="0" fontId="138" fillId="0" borderId="0" applyNumberFormat="0" applyFill="0" applyBorder="0" applyAlignment="0" applyProtection="0"/>
    <xf numFmtId="0" fontId="137" fillId="48" borderId="107" applyNumberFormat="0" applyAlignment="0" applyProtection="0"/>
    <xf numFmtId="0" fontId="124" fillId="48" borderId="100" applyNumberFormat="0" applyAlignment="0" applyProtection="0"/>
    <xf numFmtId="0" fontId="125" fillId="49" borderId="101" applyNumberFormat="0" applyAlignment="0" applyProtection="0"/>
    <xf numFmtId="0" fontId="123" fillId="31" borderId="0" applyNumberFormat="0" applyBorder="0" applyAlignment="0" applyProtection="0"/>
    <xf numFmtId="0" fontId="134" fillId="50" borderId="0" applyNumberFormat="0" applyBorder="0" applyAlignment="0" applyProtection="0"/>
    <xf numFmtId="0" fontId="14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26" fillId="0" borderId="0" applyNumberFormat="0" applyFill="0" applyBorder="0" applyAlignment="0" applyProtection="0"/>
    <xf numFmtId="0" fontId="140" fillId="0" borderId="0" applyNumberFormat="0" applyFill="0" applyBorder="0" applyAlignment="0" applyProtection="0"/>
    <xf numFmtId="9" fontId="6" fillId="0" borderId="0" applyFont="0" applyFill="0" applyBorder="0" applyAlignment="0" applyProtection="0"/>
    <xf numFmtId="0" fontId="133" fillId="0" borderId="105" applyNumberFormat="0" applyFill="0" applyAlignment="0" applyProtection="0"/>
    <xf numFmtId="0" fontId="139" fillId="0" borderId="108" applyNumberFormat="0" applyFill="0" applyAlignment="0" applyProtection="0"/>
  </cellStyleXfs>
  <cellXfs count="677">
    <xf numFmtId="0" fontId="0" fillId="0" borderId="0" xfId="0"/>
    <xf numFmtId="0" fontId="7" fillId="0" borderId="0" xfId="1" applyFont="1" applyAlignment="1">
      <alignment vertical="center"/>
    </xf>
    <xf numFmtId="0" fontId="7" fillId="0" borderId="0" xfId="1" applyFont="1" applyAlignment="1">
      <alignment vertical="center" wrapText="1"/>
    </xf>
    <xf numFmtId="1" fontId="8" fillId="2" borderId="0" xfId="1" applyNumberFormat="1" applyFont="1" applyFill="1" applyAlignment="1">
      <alignment vertical="center"/>
    </xf>
    <xf numFmtId="1" fontId="8" fillId="3" borderId="0" xfId="1" applyNumberFormat="1" applyFont="1" applyFill="1" applyAlignment="1">
      <alignment vertical="center"/>
    </xf>
    <xf numFmtId="0" fontId="7" fillId="4" borderId="0" xfId="1" applyFont="1" applyFill="1" applyAlignment="1">
      <alignment vertical="center"/>
    </xf>
    <xf numFmtId="0" fontId="7" fillId="4" borderId="0" xfId="1" applyFont="1" applyFill="1" applyAlignment="1">
      <alignment vertical="center" wrapText="1"/>
    </xf>
    <xf numFmtId="0" fontId="7" fillId="2" borderId="0" xfId="1" applyFont="1" applyFill="1" applyAlignment="1">
      <alignment vertical="center"/>
    </xf>
    <xf numFmtId="1" fontId="8" fillId="5" borderId="0" xfId="1" applyNumberFormat="1" applyFont="1" applyFill="1" applyAlignment="1">
      <alignment vertical="center"/>
    </xf>
    <xf numFmtId="0" fontId="9" fillId="4" borderId="0" xfId="1" applyFont="1" applyFill="1" applyAlignment="1">
      <alignment horizontal="right" vertical="center"/>
    </xf>
    <xf numFmtId="0" fontId="10" fillId="6" borderId="1" xfId="1" applyFont="1" applyFill="1" applyBorder="1" applyAlignment="1">
      <alignment horizontal="center" vertical="center"/>
    </xf>
    <xf numFmtId="0" fontId="7" fillId="7" borderId="0" xfId="1" applyFont="1" applyFill="1" applyAlignment="1">
      <alignment vertical="center"/>
    </xf>
    <xf numFmtId="0" fontId="7" fillId="4" borderId="0" xfId="2" applyFont="1" applyFill="1" applyAlignment="1">
      <alignment vertical="center"/>
    </xf>
    <xf numFmtId="0" fontId="7" fillId="4" borderId="0" xfId="1" applyFont="1" applyFill="1" applyBorder="1" applyAlignment="1">
      <alignment vertical="center"/>
    </xf>
    <xf numFmtId="0" fontId="7" fillId="4" borderId="0" xfId="1" applyFont="1" applyFill="1" applyBorder="1" applyAlignment="1">
      <alignment vertical="center" wrapText="1"/>
    </xf>
    <xf numFmtId="0" fontId="7" fillId="4" borderId="0" xfId="1" applyFont="1" applyFill="1" applyAlignment="1">
      <alignment horizontal="center" vertical="center"/>
    </xf>
    <xf numFmtId="0" fontId="9" fillId="4" borderId="0" xfId="1" applyFont="1" applyFill="1" applyAlignment="1">
      <alignment horizontal="center" vertical="center"/>
    </xf>
    <xf numFmtId="0" fontId="7" fillId="4" borderId="0" xfId="1" applyFont="1" applyFill="1" applyAlignment="1">
      <alignment horizontal="left" vertical="center"/>
    </xf>
    <xf numFmtId="164" fontId="9" fillId="6" borderId="1" xfId="1" quotePrefix="1" applyNumberFormat="1" applyFont="1" applyFill="1" applyBorder="1" applyAlignment="1" applyProtection="1">
      <alignment horizontal="center" vertical="center"/>
    </xf>
    <xf numFmtId="164" fontId="15" fillId="6" borderId="4" xfId="1" applyNumberFormat="1" applyFont="1" applyFill="1" applyBorder="1" applyAlignment="1" applyProtection="1">
      <alignment horizontal="center" vertical="center"/>
    </xf>
    <xf numFmtId="0" fontId="7" fillId="4" borderId="0" xfId="1" quotePrefix="1" applyFont="1" applyFill="1" applyAlignment="1">
      <alignment vertical="center"/>
    </xf>
    <xf numFmtId="0" fontId="16" fillId="4" borderId="0" xfId="1" applyFont="1" applyFill="1" applyAlignment="1">
      <alignment horizontal="center" vertical="center"/>
    </xf>
    <xf numFmtId="0" fontId="9" fillId="0" borderId="0" xfId="1" applyFont="1" applyAlignment="1">
      <alignment horizontal="right" vertical="center"/>
    </xf>
    <xf numFmtId="49" fontId="18" fillId="6" borderId="1" xfId="1" applyNumberFormat="1" applyFont="1" applyFill="1" applyBorder="1" applyAlignment="1" applyProtection="1">
      <alignment horizontal="center" vertical="center"/>
      <protection locked="0"/>
    </xf>
    <xf numFmtId="0" fontId="9" fillId="4" borderId="0" xfId="1" quotePrefix="1" applyFont="1" applyFill="1" applyAlignment="1">
      <alignment vertical="center"/>
    </xf>
    <xf numFmtId="0" fontId="7" fillId="0" borderId="0" xfId="1" applyFont="1" applyBorder="1" applyAlignment="1">
      <alignment vertical="center"/>
    </xf>
    <xf numFmtId="0" fontId="19" fillId="4" borderId="0" xfId="2" quotePrefix="1" applyFont="1" applyFill="1" applyAlignment="1">
      <alignment vertical="center"/>
    </xf>
    <xf numFmtId="0" fontId="7" fillId="4" borderId="0" xfId="2" quotePrefix="1" applyFont="1" applyFill="1" applyAlignment="1">
      <alignment vertical="center"/>
    </xf>
    <xf numFmtId="165" fontId="7" fillId="4" borderId="0" xfId="1" applyNumberFormat="1" applyFont="1" applyFill="1" applyAlignment="1">
      <alignment horizontal="left" vertical="center"/>
    </xf>
    <xf numFmtId="165" fontId="7" fillId="4" borderId="0" xfId="1" applyNumberFormat="1" applyFont="1" applyFill="1" applyAlignment="1">
      <alignment vertical="center"/>
    </xf>
    <xf numFmtId="0" fontId="7" fillId="4" borderId="0" xfId="1" quotePrefix="1" applyFont="1" applyFill="1" applyAlignment="1">
      <alignment horizontal="right" vertical="center"/>
    </xf>
    <xf numFmtId="0" fontId="9" fillId="0" borderId="0" xfId="1" quotePrefix="1" applyFont="1" applyAlignment="1">
      <alignment horizontal="right" vertical="center"/>
    </xf>
    <xf numFmtId="3" fontId="9" fillId="0" borderId="0" xfId="1" quotePrefix="1" applyNumberFormat="1" applyFont="1" applyAlignment="1">
      <alignment horizontal="right" vertical="center"/>
    </xf>
    <xf numFmtId="0" fontId="20" fillId="9" borderId="5" xfId="3" applyFont="1" applyFill="1" applyBorder="1" applyAlignment="1">
      <alignment horizontal="left" vertical="center" wrapText="1"/>
    </xf>
    <xf numFmtId="0" fontId="21" fillId="9" borderId="6" xfId="3" applyFont="1" applyFill="1" applyBorder="1" applyAlignment="1">
      <alignment horizontal="center" vertical="center" wrapText="1"/>
    </xf>
    <xf numFmtId="0" fontId="20" fillId="9" borderId="6" xfId="1" applyFont="1" applyFill="1" applyBorder="1" applyAlignment="1">
      <alignment horizontal="center" vertical="center" wrapText="1"/>
    </xf>
    <xf numFmtId="0" fontId="9" fillId="10" borderId="7" xfId="1" applyFont="1" applyFill="1" applyBorder="1" applyAlignment="1" applyProtection="1">
      <alignment horizontal="center" vertical="center"/>
    </xf>
    <xf numFmtId="0" fontId="22" fillId="9" borderId="7" xfId="1" applyFont="1" applyFill="1" applyBorder="1" applyAlignment="1" applyProtection="1">
      <alignment horizontal="center" vertical="center"/>
    </xf>
    <xf numFmtId="0" fontId="20" fillId="9" borderId="8" xfId="1" applyFont="1" applyFill="1" applyBorder="1" applyAlignment="1">
      <alignment horizontal="center" vertical="center"/>
    </xf>
    <xf numFmtId="0" fontId="20" fillId="9" borderId="1" xfId="1" applyFont="1" applyFill="1" applyBorder="1" applyAlignment="1">
      <alignment horizontal="center" vertical="center"/>
    </xf>
    <xf numFmtId="0" fontId="23" fillId="0" borderId="2" xfId="3" applyFont="1" applyFill="1" applyBorder="1" applyAlignment="1">
      <alignment horizontal="center" vertical="center" wrapText="1"/>
    </xf>
    <xf numFmtId="0" fontId="23" fillId="11" borderId="9" xfId="2" applyFont="1" applyFill="1" applyBorder="1" applyAlignment="1" applyProtection="1">
      <alignment horizontal="center" vertical="center" wrapText="1"/>
    </xf>
    <xf numFmtId="0" fontId="20" fillId="6" borderId="9" xfId="2" applyFont="1" applyFill="1" applyBorder="1" applyAlignment="1" applyProtection="1">
      <alignment horizontal="center" vertical="center" wrapText="1"/>
    </xf>
    <xf numFmtId="0" fontId="7" fillId="7" borderId="0" xfId="1" applyFont="1" applyFill="1" applyBorder="1" applyAlignment="1">
      <alignment vertical="center"/>
    </xf>
    <xf numFmtId="0" fontId="24" fillId="4" borderId="10" xfId="1" applyFont="1" applyFill="1" applyBorder="1" applyAlignment="1">
      <alignment vertical="center"/>
    </xf>
    <xf numFmtId="0" fontId="24" fillId="4" borderId="11" xfId="1" applyFont="1" applyFill="1" applyBorder="1" applyAlignment="1">
      <alignment horizontal="center" vertical="center"/>
    </xf>
    <xf numFmtId="0" fontId="25" fillId="4" borderId="12" xfId="1" applyFont="1" applyFill="1" applyBorder="1" applyAlignment="1">
      <alignment horizontal="left" vertical="center" wrapText="1"/>
    </xf>
    <xf numFmtId="3" fontId="26" fillId="4" borderId="9" xfId="1" quotePrefix="1" applyNumberFormat="1" applyFont="1" applyFill="1" applyBorder="1" applyAlignment="1">
      <alignment horizontal="center" vertical="center"/>
    </xf>
    <xf numFmtId="3" fontId="26" fillId="4" borderId="9" xfId="1" quotePrefix="1" applyNumberFormat="1" applyFont="1" applyFill="1" applyBorder="1" applyAlignment="1" applyProtection="1">
      <alignment horizontal="center" vertical="center"/>
    </xf>
    <xf numFmtId="3" fontId="27" fillId="4" borderId="9" xfId="1" quotePrefix="1" applyNumberFormat="1" applyFont="1" applyFill="1" applyBorder="1" applyAlignment="1" applyProtection="1">
      <alignment horizontal="center" vertical="center"/>
    </xf>
    <xf numFmtId="0" fontId="9" fillId="0" borderId="0" xfId="1" applyFont="1" applyAlignment="1">
      <alignment vertical="center"/>
    </xf>
    <xf numFmtId="166" fontId="28" fillId="12" borderId="10" xfId="3" quotePrefix="1" applyNumberFormat="1" applyFont="1" applyFill="1" applyBorder="1" applyAlignment="1" applyProtection="1">
      <alignment horizontal="right" vertical="center"/>
    </xf>
    <xf numFmtId="3" fontId="29" fillId="6" borderId="9" xfId="1" applyNumberFormat="1" applyFont="1" applyFill="1" applyBorder="1" applyAlignment="1" applyProtection="1">
      <alignment horizontal="right" vertical="center"/>
    </xf>
    <xf numFmtId="0" fontId="30" fillId="4" borderId="13" xfId="3" quotePrefix="1" applyFont="1" applyFill="1" applyBorder="1" applyAlignment="1">
      <alignment horizontal="right" vertical="center"/>
    </xf>
    <xf numFmtId="166" fontId="31" fillId="4" borderId="14" xfId="3" quotePrefix="1" applyNumberFormat="1" applyFont="1" applyFill="1" applyBorder="1" applyAlignment="1">
      <alignment horizontal="right" vertical="center"/>
    </xf>
    <xf numFmtId="0" fontId="7" fillId="4" borderId="15" xfId="3" applyFont="1" applyFill="1" applyBorder="1" applyAlignment="1">
      <alignment horizontal="left" vertical="center" wrapText="1"/>
    </xf>
    <xf numFmtId="167" fontId="33" fillId="13" borderId="16" xfId="1" applyNumberFormat="1" applyFont="1" applyFill="1" applyBorder="1" applyAlignment="1" applyProtection="1">
      <alignment horizontal="center" vertical="center"/>
    </xf>
    <xf numFmtId="0" fontId="9" fillId="7" borderId="0" xfId="1" applyFont="1" applyFill="1" applyAlignment="1">
      <alignment vertical="center"/>
    </xf>
    <xf numFmtId="166" fontId="31" fillId="4" borderId="17" xfId="3" quotePrefix="1" applyNumberFormat="1" applyFont="1" applyFill="1" applyBorder="1" applyAlignment="1">
      <alignment horizontal="right" vertical="center"/>
    </xf>
    <xf numFmtId="0" fontId="7" fillId="4" borderId="18" xfId="3" applyFont="1" applyFill="1" applyBorder="1" applyAlignment="1">
      <alignment horizontal="left" vertical="center" wrapText="1"/>
    </xf>
    <xf numFmtId="167" fontId="33" fillId="13" borderId="19" xfId="1" applyNumberFormat="1" applyFont="1" applyFill="1" applyBorder="1" applyAlignment="1" applyProtection="1">
      <alignment horizontal="center" vertical="center"/>
    </xf>
    <xf numFmtId="3" fontId="34" fillId="4" borderId="19" xfId="1" applyNumberFormat="1" applyFont="1" applyFill="1" applyBorder="1" applyAlignment="1" applyProtection="1">
      <alignment horizontal="right" vertical="center"/>
      <protection locked="0"/>
    </xf>
    <xf numFmtId="0" fontId="7" fillId="4" borderId="20" xfId="3" applyFont="1" applyFill="1" applyBorder="1" applyAlignment="1">
      <alignment horizontal="left" vertical="center" wrapText="1"/>
    </xf>
    <xf numFmtId="0" fontId="7" fillId="14" borderId="0" xfId="1" applyFont="1" applyFill="1" applyAlignment="1">
      <alignment vertical="center"/>
    </xf>
    <xf numFmtId="166" fontId="31" fillId="4" borderId="21" xfId="3" quotePrefix="1" applyNumberFormat="1" applyFont="1" applyFill="1" applyBorder="1" applyAlignment="1">
      <alignment horizontal="right" vertical="center"/>
    </xf>
    <xf numFmtId="0" fontId="7" fillId="4" borderId="22" xfId="3" applyFont="1" applyFill="1" applyBorder="1" applyAlignment="1">
      <alignment horizontal="left" vertical="center" wrapText="1"/>
    </xf>
    <xf numFmtId="167" fontId="33" fillId="13" borderId="23" xfId="1" applyNumberFormat="1" applyFont="1" applyFill="1" applyBorder="1" applyAlignment="1" applyProtection="1">
      <alignment horizontal="center" vertical="center"/>
    </xf>
    <xf numFmtId="0" fontId="35" fillId="0" borderId="0" xfId="1" applyFont="1" applyAlignment="1">
      <alignment vertical="center"/>
    </xf>
    <xf numFmtId="166" fontId="28" fillId="12" borderId="24" xfId="3" quotePrefix="1" applyNumberFormat="1" applyFont="1" applyFill="1" applyBorder="1" applyAlignment="1" applyProtection="1">
      <alignment horizontal="right" vertical="center"/>
    </xf>
    <xf numFmtId="3" fontId="29" fillId="6" borderId="25" xfId="1" applyNumberFormat="1" applyFont="1" applyFill="1" applyBorder="1" applyAlignment="1">
      <alignment horizontal="right" vertical="center"/>
    </xf>
    <xf numFmtId="3" fontId="29" fillId="6" borderId="25" xfId="1" applyNumberFormat="1" applyFont="1" applyFill="1" applyBorder="1" applyAlignment="1" applyProtection="1">
      <alignment horizontal="right" vertical="center"/>
    </xf>
    <xf numFmtId="0" fontId="7" fillId="4" borderId="13" xfId="3" applyFont="1" applyFill="1" applyBorder="1" applyAlignment="1">
      <alignment horizontal="right" vertical="center"/>
    </xf>
    <xf numFmtId="0" fontId="7" fillId="4" borderId="26" xfId="3" applyFont="1" applyFill="1" applyBorder="1" applyAlignment="1">
      <alignment horizontal="left" vertical="center" wrapText="1"/>
    </xf>
    <xf numFmtId="167" fontId="33" fillId="13" borderId="27" xfId="1" applyNumberFormat="1" applyFont="1" applyFill="1" applyBorder="1" applyAlignment="1" applyProtection="1">
      <alignment horizontal="center" vertical="center"/>
    </xf>
    <xf numFmtId="0" fontId="7" fillId="4" borderId="28" xfId="3" applyFont="1" applyFill="1" applyBorder="1" applyAlignment="1">
      <alignment horizontal="left" wrapText="1"/>
    </xf>
    <xf numFmtId="0" fontId="7" fillId="4" borderId="20" xfId="3" applyFont="1" applyFill="1" applyBorder="1" applyAlignment="1">
      <alignment horizontal="left" wrapText="1"/>
    </xf>
    <xf numFmtId="0" fontId="34" fillId="4" borderId="20" xfId="3" applyFont="1" applyFill="1" applyBorder="1" applyAlignment="1">
      <alignment horizontal="left" wrapText="1"/>
    </xf>
    <xf numFmtId="166" fontId="31" fillId="4" borderId="29" xfId="3" quotePrefix="1" applyNumberFormat="1" applyFont="1" applyFill="1" applyBorder="1" applyAlignment="1">
      <alignment horizontal="right" vertical="center"/>
    </xf>
    <xf numFmtId="0" fontId="7" fillId="4" borderId="30" xfId="3" applyFont="1" applyFill="1" applyBorder="1" applyAlignment="1">
      <alignment horizontal="left" wrapText="1"/>
    </xf>
    <xf numFmtId="0" fontId="35" fillId="15" borderId="0" xfId="1" applyFont="1" applyFill="1" applyAlignment="1">
      <alignment vertical="center"/>
    </xf>
    <xf numFmtId="166" fontId="30" fillId="4" borderId="13" xfId="3" quotePrefix="1" applyNumberFormat="1" applyFont="1" applyFill="1" applyBorder="1" applyAlignment="1">
      <alignment horizontal="right" vertical="center"/>
    </xf>
    <xf numFmtId="0" fontId="7" fillId="4" borderId="31" xfId="3" applyFont="1" applyFill="1" applyBorder="1" applyAlignment="1">
      <alignment horizontal="left" vertical="center" wrapText="1"/>
    </xf>
    <xf numFmtId="0" fontId="28" fillId="12" borderId="3" xfId="3" quotePrefix="1" applyFont="1" applyFill="1" applyBorder="1" applyAlignment="1" applyProtection="1">
      <alignment horizontal="left" vertical="center"/>
    </xf>
    <xf numFmtId="3" fontId="34" fillId="4" borderId="16" xfId="1" applyNumberFormat="1" applyFont="1" applyFill="1" applyBorder="1" applyAlignment="1" applyProtection="1">
      <alignment horizontal="right" vertical="center"/>
      <protection locked="0"/>
    </xf>
    <xf numFmtId="0" fontId="7" fillId="4" borderId="18" xfId="3" applyFont="1" applyFill="1" applyBorder="1" applyAlignment="1">
      <alignment vertical="center" wrapText="1"/>
    </xf>
    <xf numFmtId="0" fontId="7" fillId="0" borderId="0" xfId="1" applyFont="1" applyFill="1" applyAlignment="1">
      <alignment vertical="center"/>
    </xf>
    <xf numFmtId="0" fontId="7" fillId="4" borderId="31" xfId="3" applyFont="1" applyFill="1" applyBorder="1" applyAlignment="1">
      <alignment vertical="center" wrapText="1"/>
    </xf>
    <xf numFmtId="3" fontId="34" fillId="4" borderId="27" xfId="1" applyNumberFormat="1" applyFont="1" applyFill="1" applyBorder="1" applyAlignment="1" applyProtection="1">
      <alignment horizontal="right" vertical="center"/>
      <protection locked="0"/>
    </xf>
    <xf numFmtId="0" fontId="7" fillId="4" borderId="26" xfId="3" applyFont="1" applyFill="1" applyBorder="1" applyAlignment="1">
      <alignment vertical="center" wrapText="1"/>
    </xf>
    <xf numFmtId="0" fontId="32" fillId="4" borderId="15" xfId="3" applyFont="1" applyFill="1" applyBorder="1" applyAlignment="1">
      <alignment horizontal="left" vertical="center" wrapText="1"/>
    </xf>
    <xf numFmtId="0" fontId="32" fillId="4" borderId="26" xfId="3" applyFont="1" applyFill="1" applyBorder="1" applyAlignment="1">
      <alignment vertical="center" wrapText="1"/>
    </xf>
    <xf numFmtId="167" fontId="33" fillId="6" borderId="25" xfId="1" applyNumberFormat="1" applyFont="1" applyFill="1" applyBorder="1" applyAlignment="1" applyProtection="1">
      <alignment horizontal="center" vertical="center"/>
    </xf>
    <xf numFmtId="3" fontId="29" fillId="6" borderId="25" xfId="1" applyNumberFormat="1" applyFont="1" applyFill="1" applyBorder="1" applyAlignment="1" applyProtection="1">
      <alignment horizontal="right" vertical="center"/>
      <protection locked="0"/>
    </xf>
    <xf numFmtId="0" fontId="7" fillId="0" borderId="32" xfId="3" quotePrefix="1" applyNumberFormat="1" applyFont="1" applyFill="1" applyBorder="1" applyAlignment="1">
      <alignment horizontal="right"/>
    </xf>
    <xf numFmtId="0" fontId="7" fillId="0" borderId="0" xfId="3" quotePrefix="1" applyNumberFormat="1" applyFont="1" applyFill="1" applyBorder="1" applyAlignment="1">
      <alignment horizontal="right"/>
    </xf>
    <xf numFmtId="0" fontId="30" fillId="4" borderId="0" xfId="3" quotePrefix="1" applyFont="1" applyFill="1" applyBorder="1" applyAlignment="1">
      <alignment horizontal="right" vertical="center"/>
    </xf>
    <xf numFmtId="0" fontId="37" fillId="4" borderId="18" xfId="3" applyFont="1" applyFill="1" applyBorder="1" applyAlignment="1">
      <alignment horizontal="left" vertical="center" wrapText="1"/>
    </xf>
    <xf numFmtId="0" fontId="7" fillId="0" borderId="33" xfId="3" quotePrefix="1" applyNumberFormat="1" applyFont="1" applyFill="1" applyBorder="1" applyAlignment="1">
      <alignment horizontal="right"/>
    </xf>
    <xf numFmtId="0" fontId="30" fillId="4" borderId="0" xfId="3" applyFont="1" applyFill="1" applyBorder="1" applyAlignment="1">
      <alignment horizontal="right" vertical="center"/>
    </xf>
    <xf numFmtId="0" fontId="32" fillId="4" borderId="18" xfId="3" applyFont="1" applyFill="1" applyBorder="1" applyAlignment="1">
      <alignment vertical="center" wrapText="1"/>
    </xf>
    <xf numFmtId="0" fontId="35" fillId="0" borderId="33" xfId="3" quotePrefix="1" applyNumberFormat="1" applyFont="1" applyFill="1" applyBorder="1" applyAlignment="1">
      <alignment horizontal="right"/>
    </xf>
    <xf numFmtId="0" fontId="7" fillId="4" borderId="15" xfId="3" applyFont="1" applyFill="1" applyBorder="1" applyAlignment="1">
      <alignment horizontal="left"/>
    </xf>
    <xf numFmtId="0" fontId="7" fillId="4" borderId="26" xfId="3" applyFont="1" applyFill="1" applyBorder="1" applyAlignment="1">
      <alignment horizontal="left"/>
    </xf>
    <xf numFmtId="0" fontId="35" fillId="0" borderId="0" xfId="1" applyNumberFormat="1" applyFont="1" applyAlignment="1">
      <alignment horizontal="right"/>
    </xf>
    <xf numFmtId="0" fontId="7" fillId="0" borderId="0" xfId="1" applyNumberFormat="1" applyFont="1" applyAlignment="1">
      <alignment horizontal="right"/>
    </xf>
    <xf numFmtId="0" fontId="30" fillId="4" borderId="13" xfId="3" applyFont="1" applyFill="1" applyBorder="1" applyAlignment="1">
      <alignment horizontal="right" vertical="center"/>
    </xf>
    <xf numFmtId="0" fontId="7" fillId="14" borderId="0" xfId="1" applyNumberFormat="1" applyFont="1" applyFill="1" applyAlignment="1">
      <alignment horizontal="right"/>
    </xf>
    <xf numFmtId="0" fontId="34" fillId="4" borderId="18" xfId="3" applyFont="1" applyFill="1" applyBorder="1" applyAlignment="1">
      <alignment horizontal="left" vertical="center" wrapText="1"/>
    </xf>
    <xf numFmtId="0" fontId="32" fillId="4" borderId="26" xfId="3" applyFont="1" applyFill="1" applyBorder="1" applyAlignment="1">
      <alignment horizontal="left" vertical="center" wrapText="1"/>
    </xf>
    <xf numFmtId="0" fontId="7" fillId="0" borderId="0" xfId="1" applyNumberFormat="1" applyFont="1" applyFill="1" applyAlignment="1">
      <alignment horizontal="right"/>
    </xf>
    <xf numFmtId="0" fontId="35" fillId="0" borderId="0" xfId="3" applyNumberFormat="1" applyFont="1" applyFill="1" applyAlignment="1">
      <alignment horizontal="right"/>
    </xf>
    <xf numFmtId="0" fontId="35" fillId="0" borderId="0" xfId="3" applyFont="1" applyFill="1" applyBorder="1"/>
    <xf numFmtId="0" fontId="7" fillId="0" borderId="0" xfId="3" applyNumberFormat="1" applyFont="1" applyFill="1" applyAlignment="1">
      <alignment horizontal="right"/>
    </xf>
    <xf numFmtId="0" fontId="7" fillId="4" borderId="15" xfId="3" applyFont="1" applyFill="1" applyBorder="1"/>
    <xf numFmtId="0" fontId="7" fillId="0" borderId="0" xfId="3" applyFont="1" applyFill="1" applyBorder="1"/>
    <xf numFmtId="0" fontId="7" fillId="4" borderId="18" xfId="3" applyFont="1" applyFill="1" applyBorder="1"/>
    <xf numFmtId="168" fontId="7" fillId="0" borderId="0" xfId="3" applyNumberFormat="1" applyFont="1" applyFill="1" applyProtection="1">
      <protection locked="0"/>
    </xf>
    <xf numFmtId="168" fontId="7" fillId="0" borderId="0" xfId="3" applyNumberFormat="1" applyFont="1" applyFill="1"/>
    <xf numFmtId="168" fontId="30" fillId="0" borderId="0" xfId="3" applyNumberFormat="1" applyFont="1" applyFill="1"/>
    <xf numFmtId="0" fontId="7" fillId="0" borderId="0" xfId="3" applyFont="1" applyFill="1"/>
    <xf numFmtId="0" fontId="7" fillId="4" borderId="26" xfId="3" applyFont="1" applyFill="1" applyBorder="1"/>
    <xf numFmtId="0" fontId="37" fillId="4" borderId="15" xfId="3" applyFont="1" applyFill="1" applyBorder="1" applyAlignment="1">
      <alignment horizontal="left" vertical="center" wrapText="1"/>
    </xf>
    <xf numFmtId="0" fontId="37" fillId="4" borderId="31" xfId="3" applyFont="1" applyFill="1" applyBorder="1" applyAlignment="1">
      <alignment horizontal="left" vertical="center" wrapText="1"/>
    </xf>
    <xf numFmtId="0" fontId="34" fillId="4" borderId="15" xfId="3" applyFont="1" applyFill="1" applyBorder="1" applyAlignment="1">
      <alignment horizontal="left" vertical="center" wrapText="1"/>
    </xf>
    <xf numFmtId="0" fontId="34" fillId="4" borderId="26" xfId="3" applyFont="1" applyFill="1" applyBorder="1" applyAlignment="1">
      <alignment vertical="center" wrapText="1"/>
    </xf>
    <xf numFmtId="0" fontId="30" fillId="4" borderId="10" xfId="3" quotePrefix="1" applyFont="1" applyFill="1" applyBorder="1" applyAlignment="1">
      <alignment horizontal="right" vertical="center"/>
    </xf>
    <xf numFmtId="0" fontId="7" fillId="0" borderId="0" xfId="1" applyNumberFormat="1" applyFont="1" applyBorder="1" applyAlignment="1">
      <alignment horizontal="right"/>
    </xf>
    <xf numFmtId="0" fontId="39" fillId="9" borderId="34" xfId="3" quotePrefix="1" applyFont="1" applyFill="1" applyBorder="1" applyAlignment="1" applyProtection="1">
      <alignment horizontal="right" vertical="center"/>
    </xf>
    <xf numFmtId="0" fontId="40" fillId="9" borderId="35" xfId="3" applyFont="1" applyFill="1" applyBorder="1" applyAlignment="1" applyProtection="1">
      <alignment horizontal="right" vertical="center"/>
    </xf>
    <xf numFmtId="0" fontId="20" fillId="9" borderId="36" xfId="1" applyFont="1" applyFill="1" applyBorder="1" applyAlignment="1" applyProtection="1">
      <alignment horizontal="center" vertical="center" wrapText="1"/>
    </xf>
    <xf numFmtId="3" fontId="34" fillId="9" borderId="37" xfId="1" applyNumberFormat="1" applyFont="1" applyFill="1" applyBorder="1" applyAlignment="1" applyProtection="1">
      <alignment horizontal="right" vertical="center"/>
    </xf>
    <xf numFmtId="166" fontId="41" fillId="16" borderId="17" xfId="3" quotePrefix="1" applyNumberFormat="1" applyFont="1" applyFill="1" applyBorder="1" applyAlignment="1">
      <alignment horizontal="right" vertical="center"/>
    </xf>
    <xf numFmtId="0" fontId="30" fillId="16" borderId="13" xfId="3" quotePrefix="1" applyFont="1" applyFill="1" applyBorder="1" applyAlignment="1">
      <alignment horizontal="right" vertical="center"/>
    </xf>
    <xf numFmtId="0" fontId="7" fillId="16" borderId="20" xfId="3" applyFont="1" applyFill="1" applyBorder="1" applyAlignment="1">
      <alignment horizontal="left" vertical="center" wrapText="1"/>
    </xf>
    <xf numFmtId="0" fontId="30" fillId="4" borderId="0" xfId="3" quotePrefix="1" applyFont="1" applyFill="1" applyBorder="1" applyAlignment="1" applyProtection="1">
      <alignment horizontal="right" vertical="center"/>
    </xf>
    <xf numFmtId="166" fontId="31" fillId="4" borderId="0" xfId="3" quotePrefix="1" applyNumberFormat="1" applyFont="1" applyFill="1" applyBorder="1" applyAlignment="1" applyProtection="1">
      <alignment horizontal="center" vertical="center"/>
    </xf>
    <xf numFmtId="0" fontId="7" fillId="4" borderId="0" xfId="3" applyFont="1" applyFill="1" applyBorder="1" applyAlignment="1" applyProtection="1">
      <alignment horizontal="left" vertical="center" wrapText="1"/>
    </xf>
    <xf numFmtId="3" fontId="7" fillId="4" borderId="0" xfId="1" applyNumberFormat="1" applyFont="1" applyFill="1" applyBorder="1" applyAlignment="1" applyProtection="1">
      <alignment horizontal="right" vertical="center"/>
    </xf>
    <xf numFmtId="0" fontId="7" fillId="7" borderId="0" xfId="1" applyFont="1" applyFill="1" applyAlignment="1" applyProtection="1">
      <alignment vertical="center"/>
    </xf>
    <xf numFmtId="0" fontId="7" fillId="7" borderId="0" xfId="1" applyFont="1" applyFill="1" applyAlignment="1" applyProtection="1">
      <alignment vertical="center" wrapText="1"/>
    </xf>
    <xf numFmtId="3" fontId="7" fillId="7" borderId="0" xfId="1" applyNumberFormat="1" applyFont="1" applyFill="1" applyAlignment="1" applyProtection="1">
      <alignment horizontal="right" vertical="center"/>
    </xf>
    <xf numFmtId="3" fontId="7" fillId="4" borderId="0" xfId="1" applyNumberFormat="1" applyFont="1" applyFill="1" applyAlignment="1">
      <alignment horizontal="right" vertical="center"/>
    </xf>
    <xf numFmtId="0" fontId="42" fillId="17" borderId="0" xfId="1" applyFont="1" applyFill="1" applyAlignment="1">
      <alignment horizontal="left" vertical="center"/>
    </xf>
    <xf numFmtId="0" fontId="7" fillId="4" borderId="0" xfId="1" quotePrefix="1" applyFont="1" applyFill="1" applyAlignment="1" applyProtection="1">
      <alignment vertical="center"/>
    </xf>
    <xf numFmtId="0" fontId="7" fillId="4" borderId="0" xfId="1" applyFont="1" applyFill="1" applyAlignment="1" applyProtection="1">
      <alignment vertical="center"/>
    </xf>
    <xf numFmtId="0" fontId="7" fillId="4" borderId="0" xfId="1" applyFont="1" applyFill="1" applyAlignment="1" applyProtection="1">
      <alignment vertical="center" wrapText="1"/>
    </xf>
    <xf numFmtId="0" fontId="9" fillId="4" borderId="0" xfId="1" quotePrefix="1" applyFont="1" applyFill="1" applyAlignment="1" applyProtection="1">
      <alignment vertical="center"/>
    </xf>
    <xf numFmtId="0" fontId="7" fillId="4" borderId="0" xfId="1" applyFont="1" applyFill="1" applyAlignment="1" applyProtection="1">
      <alignment horizontal="left" vertical="center"/>
    </xf>
    <xf numFmtId="0" fontId="30" fillId="0" borderId="0" xfId="3" quotePrefix="1" applyFont="1" applyFill="1" applyBorder="1" applyAlignment="1" applyProtection="1">
      <alignment horizontal="right" vertical="center"/>
    </xf>
    <xf numFmtId="3" fontId="7" fillId="4" borderId="0" xfId="1" applyNumberFormat="1" applyFont="1" applyFill="1" applyAlignment="1" applyProtection="1">
      <alignment horizontal="right" vertical="center"/>
    </xf>
    <xf numFmtId="3" fontId="7" fillId="4" borderId="0" xfId="1" applyNumberFormat="1" applyFont="1" applyFill="1" applyBorder="1" applyAlignment="1" applyProtection="1">
      <alignment horizontal="right" vertical="center"/>
      <protection locked="0"/>
    </xf>
    <xf numFmtId="0" fontId="7" fillId="4" borderId="38" xfId="1" applyFont="1" applyFill="1" applyBorder="1" applyAlignment="1" applyProtection="1">
      <alignment vertical="center"/>
    </xf>
    <xf numFmtId="0" fontId="7" fillId="4" borderId="38" xfId="1" applyFont="1" applyFill="1" applyBorder="1" applyAlignment="1" applyProtection="1">
      <alignment vertical="center" wrapText="1"/>
    </xf>
    <xf numFmtId="0" fontId="30" fillId="4" borderId="0" xfId="1" quotePrefix="1" applyFont="1" applyFill="1" applyAlignment="1" applyProtection="1">
      <alignment horizontal="right" vertical="center"/>
    </xf>
    <xf numFmtId="3" fontId="7" fillId="4" borderId="0" xfId="1" quotePrefix="1" applyNumberFormat="1" applyFont="1" applyFill="1" applyAlignment="1">
      <alignment horizontal="right" vertical="center"/>
    </xf>
    <xf numFmtId="0" fontId="14" fillId="18" borderId="5" xfId="1" applyFont="1" applyFill="1" applyBorder="1" applyAlignment="1" applyProtection="1">
      <alignment vertical="center"/>
    </xf>
    <xf numFmtId="0" fontId="14" fillId="18" borderId="6" xfId="1" applyFont="1" applyFill="1" applyBorder="1" applyAlignment="1" applyProtection="1">
      <alignment horizontal="center" vertical="center"/>
    </xf>
    <xf numFmtId="0" fontId="44" fillId="18" borderId="6" xfId="1" applyFont="1" applyFill="1" applyBorder="1" applyAlignment="1" applyProtection="1">
      <alignment horizontal="center" vertical="center" wrapText="1"/>
    </xf>
    <xf numFmtId="0" fontId="45" fillId="18" borderId="10" xfId="1" applyFont="1" applyFill="1" applyBorder="1" applyAlignment="1" applyProtection="1">
      <alignment horizontal="center" vertical="center"/>
    </xf>
    <xf numFmtId="0" fontId="45" fillId="18" borderId="39" xfId="1" applyFont="1" applyFill="1" applyBorder="1" applyAlignment="1" applyProtection="1">
      <alignment horizontal="center" vertical="center"/>
    </xf>
    <xf numFmtId="0" fontId="36" fillId="0" borderId="38" xfId="3" applyFont="1" applyFill="1" applyBorder="1" applyAlignment="1" applyProtection="1">
      <alignment horizontal="center" vertical="center" wrapText="1"/>
    </xf>
    <xf numFmtId="0" fontId="46" fillId="17" borderId="0" xfId="1" applyFont="1" applyFill="1" applyAlignment="1">
      <alignment horizontal="left" vertical="center"/>
    </xf>
    <xf numFmtId="0" fontId="7" fillId="4" borderId="40" xfId="1" applyFont="1" applyFill="1" applyBorder="1" applyAlignment="1" applyProtection="1">
      <alignment horizontal="left" vertical="center"/>
    </xf>
    <xf numFmtId="0" fontId="7" fillId="4" borderId="41" xfId="1" applyFont="1" applyFill="1" applyBorder="1" applyAlignment="1" applyProtection="1">
      <alignment horizontal="center" vertical="center"/>
    </xf>
    <xf numFmtId="0" fontId="47" fillId="4" borderId="2" xfId="1" applyFont="1" applyFill="1" applyBorder="1" applyAlignment="1" applyProtection="1">
      <alignment horizontal="left" vertical="center" wrapText="1"/>
    </xf>
    <xf numFmtId="3" fontId="48" fillId="4" borderId="25" xfId="1" quotePrefix="1" applyNumberFormat="1" applyFont="1" applyFill="1" applyBorder="1" applyAlignment="1" applyProtection="1">
      <alignment horizontal="center" vertical="center"/>
    </xf>
    <xf numFmtId="0" fontId="7" fillId="4" borderId="13" xfId="1" applyFont="1" applyFill="1" applyBorder="1" applyAlignment="1" applyProtection="1">
      <alignment horizontal="center" vertical="center" wrapText="1"/>
    </xf>
    <xf numFmtId="0" fontId="7" fillId="4" borderId="0" xfId="1" applyFont="1" applyFill="1" applyBorder="1" applyAlignment="1" applyProtection="1">
      <alignment horizontal="center" vertical="center" wrapText="1"/>
    </xf>
    <xf numFmtId="0" fontId="7" fillId="4" borderId="41" xfId="1" applyFont="1" applyFill="1" applyBorder="1" applyAlignment="1" applyProtection="1">
      <alignment horizontal="center" vertical="center" wrapText="1"/>
    </xf>
    <xf numFmtId="3" fontId="7" fillId="4" borderId="42" xfId="1" applyNumberFormat="1" applyFont="1" applyFill="1" applyBorder="1" applyAlignment="1" applyProtection="1">
      <alignment horizontal="right" vertical="center"/>
    </xf>
    <xf numFmtId="3" fontId="7" fillId="4" borderId="43" xfId="1" applyNumberFormat="1" applyFont="1" applyFill="1" applyBorder="1" applyAlignment="1" applyProtection="1">
      <alignment horizontal="right" vertical="center"/>
    </xf>
    <xf numFmtId="166" fontId="49" fillId="8" borderId="24" xfId="3" quotePrefix="1" applyNumberFormat="1" applyFont="1" applyFill="1" applyBorder="1" applyAlignment="1" applyProtection="1">
      <alignment horizontal="right" vertical="center"/>
    </xf>
    <xf numFmtId="3" fontId="47" fillId="8" borderId="25" xfId="1" applyNumberFormat="1" applyFont="1" applyFill="1" applyBorder="1" applyAlignment="1" applyProtection="1">
      <alignment horizontal="right" vertical="center"/>
    </xf>
    <xf numFmtId="0" fontId="50" fillId="17" borderId="0" xfId="1" applyFont="1" applyFill="1" applyAlignment="1">
      <alignment horizontal="left" vertical="center"/>
    </xf>
    <xf numFmtId="0" fontId="7" fillId="4" borderId="13" xfId="3" applyFont="1" applyFill="1" applyBorder="1" applyAlignment="1" applyProtection="1">
      <alignment horizontal="right" vertical="center"/>
    </xf>
    <xf numFmtId="166" fontId="31" fillId="4" borderId="14" xfId="3" quotePrefix="1" applyNumberFormat="1" applyFont="1" applyFill="1" applyBorder="1" applyAlignment="1" applyProtection="1">
      <alignment horizontal="right" vertical="center"/>
    </xf>
    <xf numFmtId="0" fontId="7" fillId="4" borderId="15" xfId="3" applyFont="1" applyFill="1" applyBorder="1" applyAlignment="1" applyProtection="1">
      <alignment horizontal="left" vertical="center" wrapText="1"/>
    </xf>
    <xf numFmtId="3" fontId="34" fillId="4" borderId="16" xfId="1" applyNumberFormat="1" applyFont="1" applyFill="1" applyBorder="1" applyAlignment="1" applyProtection="1">
      <alignment horizontal="right" vertical="center"/>
    </xf>
    <xf numFmtId="166" fontId="31" fillId="4" borderId="29" xfId="3" quotePrefix="1" applyNumberFormat="1" applyFont="1" applyFill="1" applyBorder="1" applyAlignment="1" applyProtection="1">
      <alignment horizontal="right" vertical="center"/>
    </xf>
    <xf numFmtId="0" fontId="7" fillId="4" borderId="26" xfId="3" applyFont="1" applyFill="1" applyBorder="1" applyAlignment="1" applyProtection="1">
      <alignment horizontal="left" vertical="center" wrapText="1"/>
    </xf>
    <xf numFmtId="3" fontId="34" fillId="4" borderId="27" xfId="1" applyNumberFormat="1" applyFont="1" applyFill="1" applyBorder="1" applyAlignment="1" applyProtection="1">
      <alignment horizontal="right" vertical="center"/>
    </xf>
    <xf numFmtId="166" fontId="30" fillId="4" borderId="13" xfId="3" quotePrefix="1" applyNumberFormat="1" applyFont="1" applyFill="1" applyBorder="1" applyAlignment="1" applyProtection="1">
      <alignment horizontal="right" vertical="center"/>
    </xf>
    <xf numFmtId="0" fontId="30" fillId="4" borderId="13" xfId="3" quotePrefix="1" applyFont="1" applyFill="1" applyBorder="1" applyAlignment="1" applyProtection="1">
      <alignment horizontal="right" vertical="center"/>
    </xf>
    <xf numFmtId="166" fontId="31" fillId="4" borderId="17" xfId="3" quotePrefix="1" applyNumberFormat="1" applyFont="1" applyFill="1" applyBorder="1" applyAlignment="1" applyProtection="1">
      <alignment horizontal="right" vertical="center"/>
    </xf>
    <xf numFmtId="0" fontId="7" fillId="4" borderId="18" xfId="3" applyFont="1" applyFill="1" applyBorder="1" applyAlignment="1" applyProtection="1">
      <alignment vertical="center" wrapText="1"/>
    </xf>
    <xf numFmtId="3" fontId="34" fillId="4" borderId="19" xfId="1" applyNumberFormat="1" applyFont="1" applyFill="1" applyBorder="1" applyAlignment="1" applyProtection="1">
      <alignment horizontal="right" vertical="center"/>
    </xf>
    <xf numFmtId="0" fontId="30" fillId="4" borderId="13" xfId="3" applyFont="1" applyFill="1" applyBorder="1" applyAlignment="1" applyProtection="1">
      <alignment horizontal="right" vertical="center"/>
    </xf>
    <xf numFmtId="0" fontId="32" fillId="4" borderId="18" xfId="3" applyFont="1" applyFill="1" applyBorder="1" applyAlignment="1" applyProtection="1">
      <alignment horizontal="left" vertical="center" wrapText="1"/>
    </xf>
    <xf numFmtId="0" fontId="32" fillId="4" borderId="26" xfId="3" applyFont="1" applyFill="1" applyBorder="1" applyAlignment="1" applyProtection="1">
      <alignment vertical="center" wrapText="1"/>
    </xf>
    <xf numFmtId="166" fontId="51" fillId="4" borderId="14" xfId="3" quotePrefix="1" applyNumberFormat="1" applyFont="1" applyFill="1" applyBorder="1" applyAlignment="1" applyProtection="1">
      <alignment horizontal="right"/>
    </xf>
    <xf numFmtId="0" fontId="52" fillId="4" borderId="15" xfId="3" applyFont="1" applyFill="1" applyBorder="1" applyAlignment="1" applyProtection="1">
      <alignment wrapText="1"/>
    </xf>
    <xf numFmtId="166" fontId="51" fillId="4" borderId="17" xfId="3" quotePrefix="1" applyNumberFormat="1" applyFont="1" applyFill="1" applyBorder="1" applyAlignment="1" applyProtection="1">
      <alignment horizontal="right"/>
    </xf>
    <xf numFmtId="0" fontId="52" fillId="4" borderId="18" xfId="3" applyFont="1" applyFill="1" applyBorder="1" applyAlignment="1" applyProtection="1">
      <alignment wrapText="1"/>
    </xf>
    <xf numFmtId="166" fontId="30" fillId="4" borderId="44" xfId="3" quotePrefix="1" applyNumberFormat="1" applyFont="1" applyFill="1" applyBorder="1" applyAlignment="1" applyProtection="1">
      <alignment horizontal="right" vertical="center"/>
    </xf>
    <xf numFmtId="0" fontId="53" fillId="4" borderId="18" xfId="3" applyFont="1" applyFill="1" applyBorder="1" applyAlignment="1" applyProtection="1">
      <alignment wrapText="1"/>
    </xf>
    <xf numFmtId="166" fontId="51" fillId="4" borderId="29" xfId="3" quotePrefix="1" applyNumberFormat="1" applyFont="1" applyFill="1" applyBorder="1" applyAlignment="1" applyProtection="1">
      <alignment horizontal="right" vertical="center"/>
    </xf>
    <xf numFmtId="0" fontId="52" fillId="4" borderId="26" xfId="3" applyFont="1" applyFill="1" applyBorder="1" applyAlignment="1" applyProtection="1">
      <alignment wrapText="1"/>
    </xf>
    <xf numFmtId="0" fontId="7" fillId="4" borderId="15" xfId="3" applyFont="1" applyFill="1" applyBorder="1" applyAlignment="1" applyProtection="1">
      <alignment vertical="center" wrapText="1"/>
    </xf>
    <xf numFmtId="166" fontId="31" fillId="4" borderId="21" xfId="3" quotePrefix="1" applyNumberFormat="1" applyFont="1" applyFill="1" applyBorder="1" applyAlignment="1" applyProtection="1">
      <alignment horizontal="right" vertical="center"/>
    </xf>
    <xf numFmtId="0" fontId="7" fillId="4" borderId="31" xfId="3" applyFont="1" applyFill="1" applyBorder="1" applyAlignment="1" applyProtection="1">
      <alignment vertical="center" wrapText="1"/>
    </xf>
    <xf numFmtId="3" fontId="34" fillId="4" borderId="23" xfId="1" applyNumberFormat="1" applyFont="1" applyFill="1" applyBorder="1" applyAlignment="1" applyProtection="1">
      <alignment horizontal="right" vertical="center"/>
    </xf>
    <xf numFmtId="166" fontId="31" fillId="4" borderId="45" xfId="3" quotePrefix="1" applyNumberFormat="1" applyFont="1" applyFill="1" applyBorder="1" applyAlignment="1" applyProtection="1">
      <alignment horizontal="right" vertical="center"/>
    </xf>
    <xf numFmtId="0" fontId="7" fillId="4" borderId="46" xfId="3" applyFont="1" applyFill="1" applyBorder="1" applyAlignment="1" applyProtection="1">
      <alignment horizontal="left" vertical="center" wrapText="1"/>
    </xf>
    <xf numFmtId="3" fontId="34" fillId="4" borderId="47" xfId="1" applyNumberFormat="1" applyFont="1" applyFill="1" applyBorder="1" applyAlignment="1" applyProtection="1">
      <alignment horizontal="right" vertical="center"/>
    </xf>
    <xf numFmtId="166" fontId="31" fillId="4" borderId="48" xfId="3" quotePrefix="1" applyNumberFormat="1" applyFont="1" applyFill="1" applyBorder="1" applyAlignment="1" applyProtection="1">
      <alignment horizontal="right" vertical="center"/>
    </xf>
    <xf numFmtId="0" fontId="7" fillId="4" borderId="49" xfId="3" applyFont="1" applyFill="1" applyBorder="1" applyAlignment="1" applyProtection="1">
      <alignment vertical="center" wrapText="1"/>
    </xf>
    <xf numFmtId="3" fontId="34" fillId="4" borderId="50" xfId="1" applyNumberFormat="1" applyFont="1" applyFill="1" applyBorder="1" applyAlignment="1" applyProtection="1">
      <alignment horizontal="right" vertical="center"/>
    </xf>
    <xf numFmtId="0" fontId="54" fillId="17" borderId="0" xfId="1" applyFont="1" applyFill="1" applyAlignment="1">
      <alignment horizontal="left" vertical="center"/>
    </xf>
    <xf numFmtId="0" fontId="7" fillId="4" borderId="46" xfId="3" applyFont="1" applyFill="1" applyBorder="1" applyAlignment="1" applyProtection="1">
      <alignment vertical="center" wrapText="1"/>
    </xf>
    <xf numFmtId="0" fontId="32" fillId="4" borderId="49" xfId="3" applyFont="1" applyFill="1" applyBorder="1" applyAlignment="1" applyProtection="1">
      <alignment horizontal="left" vertical="center" wrapText="1"/>
    </xf>
    <xf numFmtId="166" fontId="31" fillId="4" borderId="51" xfId="3" quotePrefix="1" applyNumberFormat="1" applyFont="1" applyFill="1" applyBorder="1" applyAlignment="1" applyProtection="1">
      <alignment horizontal="right" vertical="center"/>
    </xf>
    <xf numFmtId="0" fontId="32" fillId="4" borderId="52" xfId="3" applyFont="1" applyFill="1" applyBorder="1" applyAlignment="1" applyProtection="1">
      <alignment horizontal="left" vertical="center" wrapText="1"/>
    </xf>
    <xf numFmtId="3" fontId="34" fillId="4" borderId="53" xfId="1" applyNumberFormat="1" applyFont="1" applyFill="1" applyBorder="1" applyAlignment="1" applyProtection="1">
      <alignment horizontal="right" vertical="center"/>
    </xf>
    <xf numFmtId="0" fontId="7" fillId="4" borderId="26" xfId="3" applyFont="1" applyFill="1" applyBorder="1" applyAlignment="1" applyProtection="1">
      <alignment vertical="center" wrapText="1"/>
    </xf>
    <xf numFmtId="0" fontId="37" fillId="4" borderId="15" xfId="3" applyFont="1" applyFill="1" applyBorder="1" applyAlignment="1" applyProtection="1">
      <alignment horizontal="left" vertical="center" wrapText="1"/>
    </xf>
    <xf numFmtId="0" fontId="30" fillId="4" borderId="13" xfId="3" quotePrefix="1" applyFont="1" applyFill="1" applyBorder="1" applyAlignment="1" applyProtection="1">
      <alignment horizontal="center" vertical="center"/>
    </xf>
    <xf numFmtId="0" fontId="37" fillId="4" borderId="18" xfId="3" applyFont="1" applyFill="1" applyBorder="1" applyAlignment="1" applyProtection="1">
      <alignment horizontal="left" vertical="center" wrapText="1"/>
    </xf>
    <xf numFmtId="0" fontId="37" fillId="4" borderId="26" xfId="3" applyFont="1" applyFill="1" applyBorder="1" applyAlignment="1" applyProtection="1">
      <alignment horizontal="left" vertical="center" wrapText="1"/>
    </xf>
    <xf numFmtId="0" fontId="32" fillId="4" borderId="15" xfId="3" applyFont="1" applyFill="1" applyBorder="1" applyAlignment="1" applyProtection="1">
      <alignment horizontal="left" vertical="center" wrapText="1"/>
    </xf>
    <xf numFmtId="0" fontId="32" fillId="4" borderId="26" xfId="3" applyFont="1" applyFill="1" applyBorder="1" applyAlignment="1" applyProtection="1">
      <alignment horizontal="left" vertical="center" wrapText="1"/>
    </xf>
    <xf numFmtId="0" fontId="35" fillId="0" borderId="0" xfId="1" applyNumberFormat="1" applyFont="1" applyBorder="1" applyAlignment="1">
      <alignment horizontal="right"/>
    </xf>
    <xf numFmtId="0" fontId="30" fillId="4" borderId="13" xfId="3" applyFont="1" applyFill="1" applyBorder="1" applyAlignment="1" applyProtection="1">
      <alignment horizontal="center" vertical="center"/>
    </xf>
    <xf numFmtId="0" fontId="32" fillId="4" borderId="15" xfId="1" applyFont="1" applyFill="1" applyBorder="1" applyAlignment="1" applyProtection="1">
      <alignment vertical="center" wrapText="1"/>
    </xf>
    <xf numFmtId="0" fontId="32" fillId="4" borderId="49" xfId="1" applyFont="1" applyFill="1" applyBorder="1" applyAlignment="1" applyProtection="1">
      <alignment vertical="center" wrapText="1"/>
    </xf>
    <xf numFmtId="166" fontId="31" fillId="4" borderId="32" xfId="3" quotePrefix="1" applyNumberFormat="1" applyFont="1" applyFill="1" applyBorder="1" applyAlignment="1" applyProtection="1">
      <alignment horizontal="right" vertical="center"/>
    </xf>
    <xf numFmtId="0" fontId="32" fillId="4" borderId="0" xfId="1" applyFont="1" applyFill="1" applyBorder="1" applyAlignment="1" applyProtection="1">
      <alignment vertical="center" wrapText="1"/>
    </xf>
    <xf numFmtId="3" fontId="34" fillId="4" borderId="42" xfId="1" applyNumberFormat="1" applyFont="1" applyFill="1" applyBorder="1" applyAlignment="1" applyProtection="1">
      <alignment horizontal="right" vertical="center"/>
    </xf>
    <xf numFmtId="0" fontId="32" fillId="4" borderId="52" xfId="1" applyFont="1" applyFill="1" applyBorder="1" applyAlignment="1" applyProtection="1">
      <alignment vertical="center" wrapText="1"/>
    </xf>
    <xf numFmtId="0" fontId="32" fillId="4" borderId="46" xfId="1" applyFont="1" applyFill="1" applyBorder="1" applyAlignment="1" applyProtection="1">
      <alignment vertical="center" wrapText="1"/>
    </xf>
    <xf numFmtId="0" fontId="35" fillId="14" borderId="0" xfId="1" applyFont="1" applyFill="1" applyAlignment="1">
      <alignment vertical="center"/>
    </xf>
    <xf numFmtId="0" fontId="49" fillId="8" borderId="3" xfId="1" applyFont="1" applyFill="1" applyBorder="1" applyAlignment="1" applyProtection="1">
      <alignment vertical="center"/>
    </xf>
    <xf numFmtId="0" fontId="49" fillId="8" borderId="3" xfId="1" applyFont="1" applyFill="1" applyBorder="1" applyAlignment="1" applyProtection="1">
      <alignment vertical="center" wrapText="1"/>
    </xf>
    <xf numFmtId="0" fontId="34" fillId="4" borderId="15" xfId="1" applyFont="1" applyFill="1" applyBorder="1" applyAlignment="1" applyProtection="1">
      <alignment vertical="center" wrapText="1"/>
    </xf>
    <xf numFmtId="0" fontId="34" fillId="4" borderId="18" xfId="1" applyFont="1" applyFill="1" applyBorder="1" applyAlignment="1" applyProtection="1">
      <alignment vertical="center" wrapText="1"/>
    </xf>
    <xf numFmtId="0" fontId="35" fillId="14" borderId="0" xfId="1" applyNumberFormat="1" applyFont="1" applyFill="1" applyAlignment="1">
      <alignment horizontal="right"/>
    </xf>
    <xf numFmtId="0" fontId="34" fillId="4" borderId="26" xfId="1" applyFont="1" applyFill="1" applyBorder="1" applyAlignment="1" applyProtection="1">
      <alignment vertical="center" wrapText="1"/>
    </xf>
    <xf numFmtId="168" fontId="7" fillId="4" borderId="13" xfId="3" applyNumberFormat="1" applyFont="1" applyFill="1" applyBorder="1" applyAlignment="1" applyProtection="1">
      <alignment horizontal="right" vertical="center"/>
    </xf>
    <xf numFmtId="0" fontId="7" fillId="4" borderId="18" xfId="3" applyFont="1" applyFill="1" applyBorder="1" applyAlignment="1" applyProtection="1">
      <alignment horizontal="left" vertical="center" wrapText="1"/>
    </xf>
    <xf numFmtId="0" fontId="32" fillId="4" borderId="15" xfId="3" applyFont="1" applyFill="1" applyBorder="1" applyAlignment="1" applyProtection="1">
      <alignment vertical="center" wrapText="1"/>
    </xf>
    <xf numFmtId="166" fontId="49" fillId="8" borderId="24" xfId="3" quotePrefix="1" applyNumberFormat="1" applyFont="1" applyFill="1" applyBorder="1" applyAlignment="1" applyProtection="1">
      <alignment horizontal="right"/>
    </xf>
    <xf numFmtId="0" fontId="35" fillId="0" borderId="0" xfId="1" applyFont="1"/>
    <xf numFmtId="168" fontId="7" fillId="4" borderId="13" xfId="3" applyNumberFormat="1" applyFont="1" applyFill="1" applyBorder="1" applyAlignment="1" applyProtection="1">
      <alignment horizontal="right"/>
    </xf>
    <xf numFmtId="166" fontId="31" fillId="4" borderId="14" xfId="3" quotePrefix="1" applyNumberFormat="1" applyFont="1" applyFill="1" applyBorder="1" applyAlignment="1" applyProtection="1">
      <alignment horizontal="right" vertical="top"/>
    </xf>
    <xf numFmtId="0" fontId="7" fillId="4" borderId="15" xfId="3" applyFont="1" applyFill="1" applyBorder="1" applyAlignment="1" applyProtection="1">
      <alignment vertical="top" wrapText="1"/>
    </xf>
    <xf numFmtId="0" fontId="7" fillId="0" borderId="0" xfId="1" applyFont="1"/>
    <xf numFmtId="166" fontId="31" fillId="4" borderId="17" xfId="3" quotePrefix="1" applyNumberFormat="1" applyFont="1" applyFill="1" applyBorder="1" applyAlignment="1" applyProtection="1">
      <alignment horizontal="right" vertical="top"/>
    </xf>
    <xf numFmtId="0" fontId="7" fillId="4" borderId="18" xfId="3" applyFont="1" applyFill="1" applyBorder="1" applyAlignment="1" applyProtection="1">
      <alignment vertical="top" wrapText="1"/>
    </xf>
    <xf numFmtId="166" fontId="31" fillId="4" borderId="29" xfId="3" quotePrefix="1" applyNumberFormat="1" applyFont="1" applyFill="1" applyBorder="1" applyAlignment="1" applyProtection="1">
      <alignment horizontal="right" vertical="top"/>
    </xf>
    <xf numFmtId="0" fontId="7" fillId="4" borderId="26" xfId="3" applyFont="1" applyFill="1" applyBorder="1" applyAlignment="1" applyProtection="1">
      <alignment vertical="top" wrapText="1"/>
    </xf>
    <xf numFmtId="166" fontId="31" fillId="4" borderId="21" xfId="3" quotePrefix="1" applyNumberFormat="1" applyFont="1" applyFill="1" applyBorder="1" applyAlignment="1" applyProtection="1">
      <alignment horizontal="right" vertical="top"/>
    </xf>
    <xf numFmtId="0" fontId="7" fillId="4" borderId="31" xfId="3" applyFont="1" applyFill="1" applyBorder="1" applyAlignment="1" applyProtection="1">
      <alignment vertical="top" wrapText="1"/>
    </xf>
    <xf numFmtId="166" fontId="57" fillId="4" borderId="54" xfId="3" quotePrefix="1" applyNumberFormat="1" applyFont="1" applyFill="1" applyBorder="1" applyAlignment="1" applyProtection="1">
      <alignment horizontal="right" vertical="center"/>
    </xf>
    <xf numFmtId="0" fontId="57" fillId="4" borderId="55" xfId="3" applyFont="1" applyFill="1" applyBorder="1" applyProtection="1"/>
    <xf numFmtId="3" fontId="34" fillId="4" borderId="56" xfId="1" applyNumberFormat="1" applyFont="1" applyFill="1" applyBorder="1" applyAlignment="1" applyProtection="1">
      <alignment horizontal="right" vertical="center"/>
    </xf>
    <xf numFmtId="168" fontId="7" fillId="0" borderId="0" xfId="3" applyNumberFormat="1" applyFont="1" applyFill="1" applyBorder="1"/>
    <xf numFmtId="168" fontId="30" fillId="0" borderId="0" xfId="3" applyNumberFormat="1" applyFont="1" applyFill="1" applyBorder="1"/>
    <xf numFmtId="169" fontId="49" fillId="6" borderId="24" xfId="3" applyNumberFormat="1" applyFont="1" applyFill="1" applyBorder="1" applyAlignment="1" applyProtection="1">
      <alignment horizontal="right"/>
    </xf>
    <xf numFmtId="3" fontId="14" fillId="6" borderId="25" xfId="1" applyNumberFormat="1" applyFont="1" applyFill="1" applyBorder="1" applyAlignment="1" applyProtection="1">
      <alignment horizontal="right" vertical="center"/>
    </xf>
    <xf numFmtId="169" fontId="30" fillId="4" borderId="40" xfId="3" quotePrefix="1" applyNumberFormat="1" applyFont="1" applyFill="1" applyBorder="1" applyAlignment="1" applyProtection="1">
      <alignment horizontal="right" vertical="center"/>
    </xf>
    <xf numFmtId="0" fontId="30" fillId="4" borderId="41" xfId="1" applyFont="1" applyFill="1" applyBorder="1" applyAlignment="1" applyProtection="1">
      <alignment vertical="center"/>
    </xf>
    <xf numFmtId="0" fontId="30" fillId="4" borderId="0" xfId="1" applyFont="1" applyFill="1" applyBorder="1" applyAlignment="1" applyProtection="1">
      <alignment vertical="center" wrapText="1"/>
    </xf>
    <xf numFmtId="169" fontId="30" fillId="4" borderId="13" xfId="3" quotePrefix="1" applyNumberFormat="1" applyFont="1" applyFill="1" applyBorder="1" applyAlignment="1" applyProtection="1">
      <alignment horizontal="right" vertical="center"/>
    </xf>
    <xf numFmtId="0" fontId="7" fillId="4" borderId="0" xfId="1" applyFont="1" applyFill="1" applyBorder="1" applyAlignment="1" applyProtection="1">
      <alignment vertical="center"/>
    </xf>
    <xf numFmtId="169" fontId="59" fillId="18" borderId="34" xfId="3" applyNumberFormat="1" applyFont="1" applyFill="1" applyBorder="1" applyAlignment="1" applyProtection="1">
      <alignment horizontal="right" vertical="center"/>
    </xf>
    <xf numFmtId="0" fontId="45" fillId="18" borderId="35" xfId="3" applyFont="1" applyFill="1" applyBorder="1" applyAlignment="1" applyProtection="1">
      <alignment horizontal="right" vertical="center"/>
    </xf>
    <xf numFmtId="0" fontId="61" fillId="18" borderId="36" xfId="4" applyFont="1" applyFill="1" applyBorder="1" applyAlignment="1" applyProtection="1">
      <alignment horizontal="center" vertical="center" wrapText="1"/>
    </xf>
    <xf numFmtId="3" fontId="47" fillId="18" borderId="57" xfId="1" applyNumberFormat="1" applyFont="1" applyFill="1" applyBorder="1" applyAlignment="1" applyProtection="1">
      <alignment horizontal="right" vertical="center"/>
    </xf>
    <xf numFmtId="0" fontId="30" fillId="4" borderId="0" xfId="3" applyFont="1" applyFill="1" applyBorder="1" applyAlignment="1" applyProtection="1">
      <alignment horizontal="center" vertical="center"/>
    </xf>
    <xf numFmtId="0" fontId="7" fillId="4" borderId="0" xfId="1" applyFont="1" applyFill="1" applyBorder="1" applyAlignment="1" applyProtection="1">
      <alignment vertical="center" wrapText="1"/>
    </xf>
    <xf numFmtId="0" fontId="7" fillId="17" borderId="0" xfId="1" applyFont="1" applyFill="1" applyAlignment="1" applyProtection="1">
      <alignment vertical="center"/>
    </xf>
    <xf numFmtId="0" fontId="7" fillId="17" borderId="0" xfId="1" applyFont="1" applyFill="1" applyBorder="1" applyAlignment="1" applyProtection="1">
      <alignment vertical="center"/>
    </xf>
    <xf numFmtId="0" fontId="7" fillId="17" borderId="0" xfId="1" applyFont="1" applyFill="1" applyBorder="1" applyAlignment="1" applyProtection="1">
      <alignment vertical="center" wrapText="1"/>
    </xf>
    <xf numFmtId="3" fontId="7" fillId="17" borderId="0" xfId="1" applyNumberFormat="1" applyFont="1" applyFill="1" applyAlignment="1" applyProtection="1">
      <alignment horizontal="right" vertical="center"/>
    </xf>
    <xf numFmtId="0" fontId="7" fillId="19" borderId="0" xfId="1" applyFont="1" applyFill="1" applyBorder="1" applyAlignment="1">
      <alignment vertical="center"/>
    </xf>
    <xf numFmtId="0" fontId="7" fillId="19" borderId="0" xfId="1" applyFont="1" applyFill="1" applyBorder="1" applyAlignment="1">
      <alignment vertical="center" wrapText="1"/>
    </xf>
    <xf numFmtId="3" fontId="7" fillId="19" borderId="0" xfId="1" applyNumberFormat="1" applyFont="1" applyFill="1" applyBorder="1" applyAlignment="1">
      <alignment horizontal="right" vertical="center"/>
    </xf>
    <xf numFmtId="0" fontId="7" fillId="3" borderId="0" xfId="1" applyFont="1" applyFill="1" applyAlignment="1">
      <alignment vertical="center"/>
    </xf>
    <xf numFmtId="3" fontId="7" fillId="19" borderId="0" xfId="1" applyNumberFormat="1" applyFont="1" applyFill="1" applyBorder="1" applyAlignment="1">
      <alignment horizontal="center" vertical="center"/>
    </xf>
    <xf numFmtId="14" fontId="7" fillId="19" borderId="0" xfId="1" applyNumberFormat="1" applyFont="1" applyFill="1" applyBorder="1" applyAlignment="1" applyProtection="1">
      <alignment horizontal="center" vertical="center"/>
    </xf>
    <xf numFmtId="0" fontId="7" fillId="19" borderId="0" xfId="1" quotePrefix="1" applyFont="1" applyFill="1" applyBorder="1" applyAlignment="1">
      <alignment vertical="center"/>
    </xf>
    <xf numFmtId="49" fontId="7" fillId="19" borderId="0" xfId="1" applyNumberFormat="1" applyFont="1" applyFill="1" applyBorder="1" applyAlignment="1" applyProtection="1">
      <alignment horizontal="center" vertical="center"/>
    </xf>
    <xf numFmtId="170" fontId="30" fillId="19" borderId="0" xfId="1" applyNumberFormat="1" applyFont="1" applyFill="1" applyBorder="1" applyAlignment="1">
      <alignment horizontal="center" vertical="center"/>
    </xf>
    <xf numFmtId="0" fontId="12" fillId="19" borderId="0" xfId="2" applyFont="1" applyFill="1" applyBorder="1" applyAlignment="1">
      <alignment horizontal="right" wrapText="1"/>
    </xf>
    <xf numFmtId="3" fontId="7" fillId="19" borderId="0" xfId="1" applyNumberFormat="1" applyFont="1" applyFill="1" applyBorder="1" applyAlignment="1" applyProtection="1">
      <alignment horizontal="right" vertical="center"/>
      <protection locked="0"/>
    </xf>
    <xf numFmtId="0" fontId="7" fillId="19" borderId="0" xfId="1" applyFont="1" applyFill="1" applyBorder="1" applyAlignment="1">
      <alignment horizontal="center" vertical="center"/>
    </xf>
    <xf numFmtId="0" fontId="7" fillId="19" borderId="0" xfId="1" applyFont="1" applyFill="1" applyBorder="1" applyAlignment="1">
      <alignment horizontal="center" vertical="center" wrapText="1"/>
    </xf>
    <xf numFmtId="3" fontId="7" fillId="19" borderId="0" xfId="1" quotePrefix="1" applyNumberFormat="1" applyFont="1" applyFill="1" applyBorder="1" applyAlignment="1">
      <alignment horizontal="right" vertical="center"/>
    </xf>
    <xf numFmtId="0" fontId="7" fillId="19" borderId="0" xfId="1" applyFont="1" applyFill="1" applyBorder="1" applyAlignment="1">
      <alignment horizontal="center"/>
    </xf>
    <xf numFmtId="0" fontId="7" fillId="19" borderId="0" xfId="1" applyFont="1" applyFill="1" applyBorder="1" applyAlignment="1">
      <alignment horizontal="center" vertical="top"/>
    </xf>
    <xf numFmtId="0" fontId="7" fillId="19" borderId="0" xfId="1" applyFont="1" applyFill="1" applyBorder="1" applyAlignment="1">
      <alignment vertical="top" wrapText="1"/>
    </xf>
    <xf numFmtId="3" fontId="7" fillId="19" borderId="0" xfId="1" applyNumberFormat="1" applyFont="1" applyFill="1" applyBorder="1" applyAlignment="1">
      <alignment horizontal="center"/>
    </xf>
    <xf numFmtId="3" fontId="7" fillId="19" borderId="0" xfId="1" applyNumberFormat="1" applyFont="1" applyFill="1" applyBorder="1" applyAlignment="1" applyProtection="1">
      <alignment horizontal="right" vertical="center"/>
    </xf>
    <xf numFmtId="0" fontId="9" fillId="3" borderId="0" xfId="1" applyFont="1" applyFill="1" applyAlignment="1">
      <alignment vertical="center"/>
    </xf>
    <xf numFmtId="3" fontId="7" fillId="19" borderId="0" xfId="2" applyNumberFormat="1" applyFont="1" applyFill="1" applyBorder="1" applyAlignment="1" applyProtection="1">
      <alignment horizontal="right" vertical="center"/>
    </xf>
    <xf numFmtId="0" fontId="7" fillId="0" borderId="0" xfId="1" applyNumberFormat="1" applyFont="1" applyFill="1" applyBorder="1" applyAlignment="1">
      <alignment horizontal="right"/>
    </xf>
    <xf numFmtId="0" fontId="62" fillId="19" borderId="0" xfId="1" applyFont="1" applyFill="1" applyBorder="1"/>
    <xf numFmtId="0" fontId="7" fillId="19" borderId="0" xfId="1" applyFont="1" applyFill="1" applyBorder="1" applyAlignment="1">
      <alignment vertical="top"/>
    </xf>
    <xf numFmtId="3" fontId="7" fillId="19" borderId="0" xfId="1" applyNumberFormat="1" applyFont="1" applyFill="1" applyBorder="1" applyAlignment="1">
      <alignment horizontal="right"/>
    </xf>
    <xf numFmtId="0" fontId="7" fillId="20" borderId="0" xfId="1" applyFont="1" applyFill="1" applyAlignment="1">
      <alignment vertical="center"/>
    </xf>
    <xf numFmtId="0" fontId="9" fillId="20" borderId="0" xfId="1" applyFont="1" applyFill="1" applyAlignment="1">
      <alignment vertical="center"/>
    </xf>
    <xf numFmtId="0" fontId="9" fillId="0" borderId="0" xfId="1" quotePrefix="1" applyFont="1" applyAlignment="1" applyProtection="1">
      <alignment vertical="center"/>
    </xf>
    <xf numFmtId="0" fontId="7" fillId="0" borderId="0" xfId="1" applyFont="1" applyAlignment="1" applyProtection="1">
      <alignment vertical="center"/>
    </xf>
    <xf numFmtId="165" fontId="7" fillId="4" borderId="0" xfId="1" applyNumberFormat="1" applyFont="1" applyFill="1" applyAlignment="1" applyProtection="1">
      <alignment horizontal="left" vertical="center"/>
    </xf>
    <xf numFmtId="0" fontId="9" fillId="0" borderId="0" xfId="2" applyFont="1" applyFill="1" applyBorder="1" applyAlignment="1" applyProtection="1">
      <alignment horizontal="right" wrapText="1"/>
    </xf>
    <xf numFmtId="0" fontId="63" fillId="20" borderId="5" xfId="1" applyFont="1" applyFill="1" applyBorder="1" applyAlignment="1" applyProtection="1">
      <alignment vertical="center"/>
    </xf>
    <xf numFmtId="0" fontId="63" fillId="20" borderId="6" xfId="1" applyFont="1" applyFill="1" applyBorder="1" applyAlignment="1" applyProtection="1">
      <alignment horizontal="center" vertical="center"/>
    </xf>
    <xf numFmtId="0" fontId="64" fillId="20" borderId="6" xfId="1" applyFont="1" applyFill="1" applyBorder="1" applyAlignment="1" applyProtection="1">
      <alignment horizontal="center" vertical="center" wrapText="1"/>
    </xf>
    <xf numFmtId="0" fontId="65" fillId="20" borderId="58" xfId="1" quotePrefix="1" applyFont="1" applyFill="1" applyBorder="1" applyAlignment="1" applyProtection="1">
      <alignment horizontal="center" vertical="center"/>
    </xf>
    <xf numFmtId="0" fontId="65" fillId="20" borderId="39" xfId="1" applyFont="1" applyFill="1" applyBorder="1" applyAlignment="1" applyProtection="1">
      <alignment horizontal="center" vertical="center"/>
    </xf>
    <xf numFmtId="0" fontId="66" fillId="0" borderId="11" xfId="3" applyFont="1" applyFill="1" applyBorder="1" applyAlignment="1" applyProtection="1">
      <alignment horizontal="center" vertical="center" wrapText="1"/>
    </xf>
    <xf numFmtId="0" fontId="67" fillId="6" borderId="25" xfId="3" applyFont="1" applyFill="1" applyBorder="1" applyAlignment="1" applyProtection="1">
      <alignment horizontal="left" vertical="center"/>
    </xf>
    <xf numFmtId="1" fontId="7" fillId="6" borderId="4" xfId="1" applyNumberFormat="1" applyFont="1" applyFill="1" applyBorder="1" applyAlignment="1" applyProtection="1">
      <alignment horizontal="left" vertical="center" wrapText="1"/>
    </xf>
    <xf numFmtId="1" fontId="63" fillId="4" borderId="2" xfId="1" applyNumberFormat="1" applyFont="1" applyFill="1" applyBorder="1" applyAlignment="1" applyProtection="1">
      <alignment horizontal="left" vertical="center" wrapText="1"/>
    </xf>
    <xf numFmtId="0" fontId="68" fillId="4" borderId="10" xfId="3" applyFont="1" applyFill="1" applyBorder="1" applyAlignment="1" applyProtection="1">
      <alignment horizontal="left" vertical="center"/>
    </xf>
    <xf numFmtId="1" fontId="7" fillId="4" borderId="11" xfId="1" applyNumberFormat="1" applyFont="1" applyFill="1" applyBorder="1" applyAlignment="1" applyProtection="1">
      <alignment horizontal="center" vertical="center"/>
    </xf>
    <xf numFmtId="0" fontId="32" fillId="4" borderId="11" xfId="3" applyFont="1" applyFill="1" applyBorder="1" applyAlignment="1" applyProtection="1">
      <alignment horizontal="left" vertical="center" wrapText="1"/>
    </xf>
    <xf numFmtId="3" fontId="7" fillId="4" borderId="42" xfId="1" applyNumberFormat="1" applyFont="1" applyFill="1" applyBorder="1" applyAlignment="1">
      <alignment horizontal="right" vertical="center"/>
    </xf>
    <xf numFmtId="166" fontId="69" fillId="21" borderId="24" xfId="3" quotePrefix="1" applyNumberFormat="1" applyFont="1" applyFill="1" applyBorder="1" applyAlignment="1" applyProtection="1">
      <alignment horizontal="right" vertical="center"/>
    </xf>
    <xf numFmtId="3" fontId="71" fillId="21" borderId="25" xfId="1" applyNumberFormat="1" applyFont="1" applyFill="1" applyBorder="1" applyAlignment="1" applyProtection="1">
      <alignment vertical="center"/>
    </xf>
    <xf numFmtId="0" fontId="7" fillId="14" borderId="0" xfId="1" applyNumberFormat="1" applyFont="1" applyFill="1" applyBorder="1" applyAlignment="1">
      <alignment horizontal="right"/>
    </xf>
    <xf numFmtId="0" fontId="7" fillId="4" borderId="18" xfId="3" quotePrefix="1" applyFont="1" applyFill="1" applyBorder="1" applyAlignment="1">
      <alignment horizontal="left" vertical="center" wrapText="1"/>
    </xf>
    <xf numFmtId="166" fontId="31" fillId="4" borderId="48" xfId="3" quotePrefix="1" applyNumberFormat="1" applyFont="1" applyFill="1" applyBorder="1" applyAlignment="1">
      <alignment horizontal="right" vertical="center"/>
    </xf>
    <xf numFmtId="0" fontId="7" fillId="4" borderId="49" xfId="3" applyFont="1" applyFill="1" applyBorder="1" applyAlignment="1">
      <alignment horizontal="left" vertical="center" wrapText="1"/>
    </xf>
    <xf numFmtId="167" fontId="33" fillId="13" borderId="50" xfId="1" applyNumberFormat="1" applyFont="1" applyFill="1" applyBorder="1" applyAlignment="1" applyProtection="1">
      <alignment horizontal="center" vertical="center"/>
    </xf>
    <xf numFmtId="166" fontId="31" fillId="4" borderId="45" xfId="3" quotePrefix="1" applyNumberFormat="1" applyFont="1" applyFill="1" applyBorder="1" applyAlignment="1">
      <alignment horizontal="right" vertical="center"/>
    </xf>
    <xf numFmtId="0" fontId="7" fillId="4" borderId="46" xfId="3" applyFont="1" applyFill="1" applyBorder="1" applyAlignment="1">
      <alignment horizontal="left" vertical="center" wrapText="1"/>
    </xf>
    <xf numFmtId="167" fontId="33" fillId="13" borderId="47" xfId="1" applyNumberFormat="1" applyFont="1" applyFill="1" applyBorder="1" applyAlignment="1" applyProtection="1">
      <alignment horizontal="center" vertical="center"/>
    </xf>
    <xf numFmtId="166" fontId="69" fillId="21" borderId="24" xfId="3" quotePrefix="1" applyNumberFormat="1" applyFont="1" applyFill="1" applyBorder="1" applyAlignment="1">
      <alignment horizontal="right" vertical="center"/>
    </xf>
    <xf numFmtId="3" fontId="71" fillId="21" borderId="25" xfId="1" applyNumberFormat="1" applyFont="1" applyFill="1" applyBorder="1" applyAlignment="1">
      <alignment vertical="center"/>
    </xf>
    <xf numFmtId="0" fontId="7" fillId="15" borderId="0" xfId="1" applyNumberFormat="1" applyFont="1" applyFill="1" applyBorder="1" applyAlignment="1">
      <alignment horizontal="right"/>
    </xf>
    <xf numFmtId="166" fontId="31" fillId="4" borderId="59" xfId="3" quotePrefix="1" applyNumberFormat="1" applyFont="1" applyFill="1" applyBorder="1" applyAlignment="1">
      <alignment horizontal="right" vertical="center"/>
    </xf>
    <xf numFmtId="0" fontId="34" fillId="4" borderId="41" xfId="3" applyFont="1" applyFill="1" applyBorder="1" applyAlignment="1">
      <alignment horizontal="left" vertical="center" wrapText="1"/>
    </xf>
    <xf numFmtId="166" fontId="7" fillId="4" borderId="13" xfId="3" applyNumberFormat="1" applyFont="1" applyFill="1" applyBorder="1" applyAlignment="1">
      <alignment horizontal="right" vertical="center"/>
    </xf>
    <xf numFmtId="0" fontId="34" fillId="4" borderId="46" xfId="3" applyFont="1" applyFill="1" applyBorder="1" applyAlignment="1">
      <alignment horizontal="left" vertical="center" wrapText="1"/>
    </xf>
    <xf numFmtId="0" fontId="34" fillId="4" borderId="49" xfId="3" applyFont="1" applyFill="1" applyBorder="1" applyAlignment="1">
      <alignment horizontal="left" vertical="center" wrapText="1"/>
    </xf>
    <xf numFmtId="3" fontId="34" fillId="4" borderId="50" xfId="1" applyNumberFormat="1" applyFont="1" applyFill="1" applyBorder="1" applyAlignment="1" applyProtection="1">
      <alignment horizontal="right" vertical="center"/>
      <protection locked="0"/>
    </xf>
    <xf numFmtId="166" fontId="31" fillId="4" borderId="32" xfId="3" quotePrefix="1" applyNumberFormat="1" applyFont="1" applyFill="1" applyBorder="1" applyAlignment="1">
      <alignment horizontal="right" vertical="center"/>
    </xf>
    <xf numFmtId="0" fontId="34" fillId="4" borderId="0" xfId="3" applyFont="1" applyFill="1" applyBorder="1" applyAlignment="1">
      <alignment horizontal="left" vertical="center" wrapText="1"/>
    </xf>
    <xf numFmtId="3" fontId="34" fillId="4" borderId="9" xfId="1" applyNumberFormat="1" applyFont="1" applyFill="1" applyBorder="1" applyAlignment="1" applyProtection="1">
      <alignment horizontal="right" vertical="center"/>
      <protection locked="0"/>
    </xf>
    <xf numFmtId="0" fontId="34" fillId="4" borderId="26" xfId="3" applyFont="1" applyFill="1" applyBorder="1" applyAlignment="1">
      <alignment horizontal="left" vertical="center" wrapText="1"/>
    </xf>
    <xf numFmtId="0" fontId="7" fillId="4" borderId="13" xfId="3" applyFont="1" applyFill="1" applyBorder="1" applyAlignment="1">
      <alignment vertical="center"/>
    </xf>
    <xf numFmtId="0" fontId="7" fillId="4" borderId="15" xfId="3" quotePrefix="1" applyFont="1" applyFill="1" applyBorder="1" applyAlignment="1">
      <alignment horizontal="left" vertical="center" wrapText="1"/>
    </xf>
    <xf numFmtId="0" fontId="7" fillId="4" borderId="26" xfId="3" quotePrefix="1" applyFont="1" applyFill="1" applyBorder="1" applyAlignment="1">
      <alignment vertical="center" wrapText="1"/>
    </xf>
    <xf numFmtId="0" fontId="35" fillId="0" borderId="0" xfId="3" applyFont="1" applyFill="1"/>
    <xf numFmtId="166" fontId="31" fillId="4" borderId="14" xfId="3" quotePrefix="1" applyNumberFormat="1" applyFont="1" applyFill="1" applyBorder="1" applyAlignment="1">
      <alignment horizontal="right"/>
    </xf>
    <xf numFmtId="0" fontId="7" fillId="4" borderId="15" xfId="3" quotePrefix="1" applyFont="1" applyFill="1" applyBorder="1" applyAlignment="1">
      <alignment horizontal="left"/>
    </xf>
    <xf numFmtId="166" fontId="31" fillId="4" borderId="29" xfId="3" quotePrefix="1" applyNumberFormat="1" applyFont="1" applyFill="1" applyBorder="1" applyAlignment="1">
      <alignment horizontal="right"/>
    </xf>
    <xf numFmtId="0" fontId="7" fillId="4" borderId="26" xfId="3" quotePrefix="1" applyFont="1" applyFill="1" applyBorder="1"/>
    <xf numFmtId="0" fontId="75" fillId="14" borderId="0" xfId="3" applyFont="1" applyFill="1" applyBorder="1" applyAlignment="1">
      <alignment horizontal="right"/>
    </xf>
    <xf numFmtId="3" fontId="71" fillId="21" borderId="25" xfId="1" applyNumberFormat="1" applyFont="1" applyFill="1" applyBorder="1" applyAlignment="1" applyProtection="1">
      <alignment vertical="center"/>
      <protection locked="0"/>
    </xf>
    <xf numFmtId="166" fontId="31" fillId="4" borderId="14" xfId="3" applyNumberFormat="1" applyFont="1" applyFill="1" applyBorder="1" applyAlignment="1">
      <alignment horizontal="right" vertical="center"/>
    </xf>
    <xf numFmtId="0" fontId="76" fillId="20" borderId="34" xfId="3" quotePrefix="1" applyFont="1" applyFill="1" applyBorder="1" applyAlignment="1">
      <alignment horizontal="right" vertical="center"/>
    </xf>
    <xf numFmtId="0" fontId="65" fillId="20" borderId="35" xfId="3" applyFont="1" applyFill="1" applyBorder="1" applyAlignment="1">
      <alignment horizontal="right" vertical="center"/>
    </xf>
    <xf numFmtId="0" fontId="64" fillId="20" borderId="36" xfId="3" applyFont="1" applyFill="1" applyBorder="1" applyAlignment="1">
      <alignment horizontal="center" vertical="center" wrapText="1"/>
    </xf>
    <xf numFmtId="3" fontId="71" fillId="20" borderId="57" xfId="1" applyNumberFormat="1" applyFont="1" applyFill="1" applyBorder="1" applyAlignment="1">
      <alignment vertical="center"/>
    </xf>
    <xf numFmtId="3" fontId="71" fillId="20" borderId="57" xfId="1" applyNumberFormat="1" applyFont="1" applyFill="1" applyBorder="1" applyAlignment="1" applyProtection="1">
      <alignment vertical="center"/>
    </xf>
    <xf numFmtId="0" fontId="67" fillId="6" borderId="42" xfId="3" applyFont="1" applyFill="1" applyBorder="1" applyAlignment="1">
      <alignment horizontal="left" vertical="center"/>
    </xf>
    <xf numFmtId="1" fontId="7" fillId="6" borderId="60" xfId="1" applyNumberFormat="1" applyFont="1" applyFill="1" applyBorder="1" applyAlignment="1">
      <alignment horizontal="left" vertical="center" wrapText="1"/>
    </xf>
    <xf numFmtId="1" fontId="63" fillId="4" borderId="61" xfId="1" applyNumberFormat="1" applyFont="1" applyFill="1" applyBorder="1" applyAlignment="1">
      <alignment horizontal="left" vertical="center" wrapText="1"/>
    </xf>
    <xf numFmtId="3" fontId="34" fillId="4" borderId="42" xfId="1" applyNumberFormat="1" applyFont="1" applyFill="1" applyBorder="1" applyAlignment="1">
      <alignment vertical="center"/>
    </xf>
    <xf numFmtId="3" fontId="34" fillId="4" borderId="42" xfId="1" applyNumberFormat="1" applyFont="1" applyFill="1" applyBorder="1" applyAlignment="1" applyProtection="1">
      <alignment vertical="center"/>
    </xf>
    <xf numFmtId="166" fontId="30" fillId="4" borderId="24" xfId="3" quotePrefix="1" applyNumberFormat="1" applyFont="1" applyFill="1" applyBorder="1" applyAlignment="1">
      <alignment horizontal="right" vertical="center"/>
    </xf>
    <xf numFmtId="1" fontId="7" fillId="4" borderId="3" xfId="1" applyNumberFormat="1" applyFont="1" applyFill="1" applyBorder="1" applyAlignment="1">
      <alignment horizontal="left" vertical="center" wrapText="1"/>
    </xf>
    <xf numFmtId="0" fontId="32" fillId="4" borderId="3" xfId="3" applyFont="1" applyFill="1" applyBorder="1" applyAlignment="1">
      <alignment horizontal="left" vertical="center" wrapText="1"/>
    </xf>
    <xf numFmtId="3" fontId="34" fillId="4" borderId="25" xfId="1" applyNumberFormat="1" applyFont="1" applyFill="1" applyBorder="1" applyAlignment="1">
      <alignment vertical="center"/>
    </xf>
    <xf numFmtId="3" fontId="34" fillId="4" borderId="25" xfId="1" applyNumberFormat="1" applyFont="1" applyFill="1" applyBorder="1" applyAlignment="1" applyProtection="1">
      <alignment vertical="center"/>
    </xf>
    <xf numFmtId="167" fontId="33" fillId="22" borderId="25" xfId="1" applyNumberFormat="1" applyFont="1" applyFill="1" applyBorder="1" applyAlignment="1" applyProtection="1">
      <alignment horizontal="center" vertical="center"/>
    </xf>
    <xf numFmtId="0" fontId="76" fillId="20" borderId="34" xfId="3" quotePrefix="1" applyFont="1" applyFill="1" applyBorder="1" applyAlignment="1" applyProtection="1">
      <alignment horizontal="right" vertical="center"/>
    </xf>
    <xf numFmtId="0" fontId="65" fillId="20" borderId="35" xfId="3" applyFont="1" applyFill="1" applyBorder="1" applyAlignment="1" applyProtection="1">
      <alignment horizontal="right" vertical="center"/>
    </xf>
    <xf numFmtId="0" fontId="64" fillId="20" borderId="36" xfId="3" applyFont="1" applyFill="1" applyBorder="1" applyAlignment="1" applyProtection="1">
      <alignment horizontal="center" vertical="center" wrapText="1"/>
    </xf>
    <xf numFmtId="0" fontId="7" fillId="20" borderId="0" xfId="1" applyFont="1" applyFill="1" applyAlignment="1" applyProtection="1">
      <alignment vertical="center"/>
    </xf>
    <xf numFmtId="0" fontId="7" fillId="20" borderId="0" xfId="1" applyFont="1" applyFill="1" applyAlignment="1" applyProtection="1">
      <alignment vertical="center" wrapText="1"/>
    </xf>
    <xf numFmtId="0" fontId="7" fillId="23" borderId="0" xfId="1" applyFont="1" applyFill="1" applyAlignment="1">
      <alignment vertical="center"/>
    </xf>
    <xf numFmtId="0" fontId="7" fillId="4" borderId="0" xfId="1" quotePrefix="1" applyFont="1" applyFill="1" applyBorder="1" applyAlignment="1" applyProtection="1">
      <alignment horizontal="center" vertical="center"/>
    </xf>
    <xf numFmtId="0" fontId="7" fillId="0" borderId="0" xfId="1" applyFont="1" applyAlignment="1" applyProtection="1">
      <alignment vertical="center" wrapText="1"/>
    </xf>
    <xf numFmtId="0" fontId="7" fillId="4" borderId="0" xfId="1" quotePrefix="1" applyFont="1" applyFill="1" applyBorder="1" applyAlignment="1" applyProtection="1">
      <alignment horizontal="center" vertical="center" wrapText="1"/>
    </xf>
    <xf numFmtId="0" fontId="9" fillId="24" borderId="5" xfId="1" quotePrefix="1" applyFont="1" applyFill="1" applyBorder="1" applyAlignment="1" applyProtection="1">
      <alignment horizontal="center" vertical="center" wrapText="1"/>
    </xf>
    <xf numFmtId="0" fontId="7" fillId="4" borderId="0" xfId="1" quotePrefix="1" applyFont="1" applyFill="1" applyBorder="1" applyAlignment="1" applyProtection="1">
      <alignment horizontal="left" vertical="center"/>
    </xf>
    <xf numFmtId="0" fontId="7" fillId="4" borderId="0" xfId="1" applyFont="1" applyFill="1" applyBorder="1" applyAlignment="1" applyProtection="1">
      <alignment horizontal="center" vertical="center"/>
    </xf>
    <xf numFmtId="0" fontId="7" fillId="4" borderId="13" xfId="1" quotePrefix="1" applyFont="1" applyFill="1" applyBorder="1" applyAlignment="1" applyProtection="1">
      <alignment horizontal="left" vertical="center" wrapText="1"/>
    </xf>
    <xf numFmtId="168" fontId="7" fillId="4" borderId="0" xfId="1" quotePrefix="1" applyNumberFormat="1" applyFont="1" applyFill="1" applyBorder="1" applyAlignment="1" applyProtection="1">
      <alignment horizontal="center" vertical="center"/>
    </xf>
    <xf numFmtId="168" fontId="9" fillId="24" borderId="62" xfId="1" quotePrefix="1" applyNumberFormat="1" applyFont="1" applyFill="1" applyBorder="1" applyAlignment="1" applyProtection="1">
      <alignment horizontal="center" vertical="center" wrapText="1"/>
    </xf>
    <xf numFmtId="3" fontId="7" fillId="9" borderId="63" xfId="1" applyNumberFormat="1" applyFont="1" applyFill="1" applyBorder="1" applyAlignment="1">
      <alignment horizontal="right" vertical="center"/>
    </xf>
    <xf numFmtId="168" fontId="7" fillId="4" borderId="0" xfId="1" applyNumberFormat="1" applyFont="1" applyFill="1" applyBorder="1" applyAlignment="1" applyProtection="1">
      <alignment vertical="center"/>
    </xf>
    <xf numFmtId="168" fontId="9" fillId="24" borderId="64" xfId="1" quotePrefix="1" applyNumberFormat="1" applyFont="1" applyFill="1" applyBorder="1" applyAlignment="1" applyProtection="1">
      <alignment horizontal="center" vertical="center" wrapText="1"/>
    </xf>
    <xf numFmtId="171" fontId="7" fillId="9" borderId="57" xfId="1" applyNumberFormat="1" applyFont="1" applyFill="1" applyBorder="1" applyAlignment="1" applyProtection="1">
      <alignment horizontal="right" vertical="center"/>
    </xf>
    <xf numFmtId="0" fontId="77" fillId="4" borderId="65" xfId="5" applyFont="1" applyFill="1" applyBorder="1" applyProtection="1"/>
    <xf numFmtId="172" fontId="77" fillId="4" borderId="0" xfId="5" applyNumberFormat="1" applyFont="1" applyFill="1" applyBorder="1" applyProtection="1"/>
    <xf numFmtId="0" fontId="7" fillId="23" borderId="0" xfId="1" applyFont="1" applyFill="1" applyAlignment="1" applyProtection="1">
      <alignment vertical="center"/>
    </xf>
    <xf numFmtId="0" fontId="7" fillId="23" borderId="0" xfId="1" applyFont="1" applyFill="1" applyAlignment="1" applyProtection="1">
      <alignment vertical="center" wrapText="1"/>
    </xf>
    <xf numFmtId="3" fontId="9" fillId="4" borderId="0" xfId="1" quotePrefix="1" applyNumberFormat="1" applyFont="1" applyFill="1" applyAlignment="1">
      <alignment horizontal="right" vertical="center"/>
    </xf>
    <xf numFmtId="0" fontId="78" fillId="25" borderId="66" xfId="1" quotePrefix="1" applyFont="1" applyFill="1" applyBorder="1" applyAlignment="1" applyProtection="1">
      <alignment vertical="center"/>
    </xf>
    <xf numFmtId="0" fontId="79" fillId="25" borderId="67" xfId="1" applyFont="1" applyFill="1" applyBorder="1" applyAlignment="1" applyProtection="1">
      <alignment horizontal="center" vertical="center"/>
    </xf>
    <xf numFmtId="0" fontId="78" fillId="25" borderId="67" xfId="1" quotePrefix="1" applyFont="1" applyFill="1" applyBorder="1" applyAlignment="1" applyProtection="1">
      <alignment horizontal="center" vertical="center" wrapText="1"/>
    </xf>
    <xf numFmtId="0" fontId="80" fillId="25" borderId="8" xfId="1" quotePrefix="1" applyFont="1" applyFill="1" applyBorder="1" applyAlignment="1" applyProtection="1">
      <alignment horizontal="center" vertical="center"/>
    </xf>
    <xf numFmtId="0" fontId="80" fillId="25" borderId="1" xfId="1" applyFont="1" applyFill="1" applyBorder="1" applyAlignment="1" applyProtection="1">
      <alignment horizontal="center" vertical="center"/>
    </xf>
    <xf numFmtId="0" fontId="30" fillId="4" borderId="3" xfId="3" applyFont="1" applyFill="1" applyBorder="1" applyAlignment="1" applyProtection="1">
      <alignment horizontal="center" vertical="center" wrapText="1"/>
    </xf>
    <xf numFmtId="0" fontId="7" fillId="4" borderId="24" xfId="1" applyFont="1" applyFill="1" applyBorder="1" applyAlignment="1" applyProtection="1">
      <alignment horizontal="left" vertical="center"/>
    </xf>
    <xf numFmtId="0" fontId="7" fillId="4" borderId="4" xfId="1" applyFont="1" applyFill="1" applyBorder="1" applyAlignment="1" applyProtection="1">
      <alignment horizontal="left" vertical="center"/>
    </xf>
    <xf numFmtId="0" fontId="79" fillId="4" borderId="0" xfId="1" applyFont="1" applyFill="1" applyBorder="1" applyAlignment="1" applyProtection="1">
      <alignment horizontal="left" vertical="center" wrapText="1"/>
    </xf>
    <xf numFmtId="166" fontId="81" fillId="26" borderId="24" xfId="3" quotePrefix="1" applyNumberFormat="1" applyFont="1" applyFill="1" applyBorder="1" applyAlignment="1">
      <alignment horizontal="right" vertical="center"/>
    </xf>
    <xf numFmtId="3" fontId="83" fillId="26" borderId="25" xfId="1" applyNumberFormat="1" applyFont="1" applyFill="1" applyBorder="1" applyAlignment="1">
      <alignment vertical="center"/>
    </xf>
    <xf numFmtId="3" fontId="83" fillId="26" borderId="25" xfId="1" applyNumberFormat="1" applyFont="1" applyFill="1" applyBorder="1" applyAlignment="1" applyProtection="1">
      <alignment vertical="center"/>
    </xf>
    <xf numFmtId="168" fontId="7" fillId="4" borderId="13" xfId="3" applyNumberFormat="1" applyFont="1" applyFill="1" applyBorder="1" applyAlignment="1">
      <alignment horizontal="right" vertical="center"/>
    </xf>
    <xf numFmtId="0" fontId="7" fillId="4" borderId="15" xfId="3" applyFont="1" applyFill="1" applyBorder="1" applyAlignment="1">
      <alignment vertical="center" wrapText="1"/>
    </xf>
    <xf numFmtId="0" fontId="32" fillId="4" borderId="15" xfId="3" applyFont="1" applyFill="1" applyBorder="1" applyAlignment="1">
      <alignment vertical="center" wrapText="1"/>
    </xf>
    <xf numFmtId="166" fontId="31" fillId="4" borderId="68" xfId="3" quotePrefix="1" applyNumberFormat="1" applyFont="1" applyFill="1" applyBorder="1" applyAlignment="1">
      <alignment horizontal="right" vertical="center"/>
    </xf>
    <xf numFmtId="0" fontId="32" fillId="4" borderId="69" xfId="3" applyFont="1" applyFill="1" applyBorder="1" applyAlignment="1">
      <alignment vertical="center" wrapText="1"/>
    </xf>
    <xf numFmtId="3" fontId="34" fillId="4" borderId="70" xfId="1" applyNumberFormat="1" applyFont="1" applyFill="1" applyBorder="1" applyAlignment="1" applyProtection="1">
      <alignment horizontal="right" vertical="center"/>
      <protection locked="0"/>
    </xf>
    <xf numFmtId="0" fontId="32" fillId="4" borderId="31" xfId="3" applyFont="1" applyFill="1" applyBorder="1" applyAlignment="1">
      <alignment vertical="center" wrapText="1"/>
    </xf>
    <xf numFmtId="3" fontId="34" fillId="4" borderId="23" xfId="1" applyNumberFormat="1" applyFont="1" applyFill="1" applyBorder="1" applyAlignment="1" applyProtection="1">
      <alignment horizontal="right" vertical="center"/>
      <protection locked="0"/>
    </xf>
    <xf numFmtId="0" fontId="32" fillId="4" borderId="69" xfId="1" applyFont="1" applyFill="1" applyBorder="1" applyAlignment="1">
      <alignment vertical="center" wrapText="1"/>
    </xf>
    <xf numFmtId="0" fontId="32" fillId="4" borderId="31" xfId="1" applyFont="1" applyFill="1" applyBorder="1" applyAlignment="1">
      <alignment vertical="center" wrapText="1"/>
    </xf>
    <xf numFmtId="166" fontId="31" fillId="4" borderId="51" xfId="3" quotePrefix="1" applyNumberFormat="1" applyFont="1" applyFill="1" applyBorder="1" applyAlignment="1">
      <alignment horizontal="right" vertical="center"/>
    </xf>
    <xf numFmtId="0" fontId="32" fillId="4" borderId="52" xfId="1" applyFont="1" applyFill="1" applyBorder="1" applyAlignment="1">
      <alignment vertical="center" wrapText="1"/>
    </xf>
    <xf numFmtId="0" fontId="32" fillId="4" borderId="69" xfId="3" applyFont="1" applyFill="1" applyBorder="1" applyAlignment="1">
      <alignment horizontal="left" vertical="center" wrapText="1"/>
    </xf>
    <xf numFmtId="3" fontId="34" fillId="4" borderId="47" xfId="1" applyNumberFormat="1" applyFont="1" applyFill="1" applyBorder="1" applyAlignment="1" applyProtection="1">
      <alignment horizontal="right" vertical="center"/>
      <protection locked="0"/>
    </xf>
    <xf numFmtId="0" fontId="32" fillId="4" borderId="18" xfId="3" applyFont="1" applyFill="1" applyBorder="1" applyAlignment="1">
      <alignment horizontal="left" vertical="center" wrapText="1"/>
    </xf>
    <xf numFmtId="3" fontId="83" fillId="26" borderId="25" xfId="1" applyNumberFormat="1" applyFont="1" applyFill="1" applyBorder="1" applyAlignment="1" applyProtection="1">
      <alignment horizontal="right" vertical="center"/>
    </xf>
    <xf numFmtId="168" fontId="35" fillId="0" borderId="0" xfId="3" applyNumberFormat="1" applyFont="1" applyFill="1" applyBorder="1"/>
    <xf numFmtId="168" fontId="35" fillId="0" borderId="0" xfId="3" applyNumberFormat="1" applyFont="1" applyFill="1" applyBorder="1" applyProtection="1">
      <protection locked="0"/>
    </xf>
    <xf numFmtId="168" fontId="35" fillId="0" borderId="0" xfId="3" applyNumberFormat="1" applyFont="1" applyFill="1"/>
    <xf numFmtId="168" fontId="35" fillId="0" borderId="0" xfId="3" applyNumberFormat="1" applyFont="1" applyFill="1" applyProtection="1">
      <protection locked="0"/>
    </xf>
    <xf numFmtId="168" fontId="75" fillId="0" borderId="0" xfId="3" applyNumberFormat="1" applyFont="1" applyFill="1"/>
    <xf numFmtId="0" fontId="7" fillId="0" borderId="0" xfId="3" applyNumberFormat="1" applyFont="1" applyFill="1" applyBorder="1" applyAlignment="1">
      <alignment horizontal="right"/>
    </xf>
    <xf numFmtId="166" fontId="84" fillId="4" borderId="68" xfId="3" quotePrefix="1" applyNumberFormat="1" applyFont="1" applyFill="1" applyBorder="1" applyAlignment="1">
      <alignment horizontal="right"/>
    </xf>
    <xf numFmtId="0" fontId="85" fillId="4" borderId="69" xfId="3" applyFont="1" applyFill="1" applyBorder="1"/>
    <xf numFmtId="168" fontId="86" fillId="0" borderId="0" xfId="3" applyNumberFormat="1" applyFont="1" applyFill="1" applyBorder="1"/>
    <xf numFmtId="168" fontId="86" fillId="0" borderId="0" xfId="3" applyNumberFormat="1" applyFont="1" applyFill="1" applyBorder="1" applyProtection="1">
      <protection locked="0"/>
    </xf>
    <xf numFmtId="168" fontId="87" fillId="0" borderId="0" xfId="3" applyNumberFormat="1" applyFont="1" applyFill="1" applyBorder="1"/>
    <xf numFmtId="0" fontId="86" fillId="0" borderId="0" xfId="3" applyFont="1" applyFill="1" applyBorder="1"/>
    <xf numFmtId="0" fontId="86" fillId="0" borderId="0" xfId="3" applyFont="1" applyFill="1"/>
    <xf numFmtId="166" fontId="84" fillId="4" borderId="21" xfId="3" quotePrefix="1" applyNumberFormat="1" applyFont="1" applyFill="1" applyBorder="1" applyAlignment="1">
      <alignment horizontal="right"/>
    </xf>
    <xf numFmtId="0" fontId="85" fillId="4" borderId="31" xfId="3" applyFont="1" applyFill="1" applyBorder="1"/>
    <xf numFmtId="0" fontId="7" fillId="4" borderId="69" xfId="3" applyFont="1" applyFill="1" applyBorder="1" applyAlignment="1">
      <alignment horizontal="left" vertical="center" wrapText="1"/>
    </xf>
    <xf numFmtId="0" fontId="7" fillId="4" borderId="52" xfId="3" applyFont="1" applyFill="1" applyBorder="1" applyAlignment="1">
      <alignment horizontal="left" vertical="center" wrapText="1"/>
    </xf>
    <xf numFmtId="0" fontId="32" fillId="4" borderId="49" xfId="3" applyFont="1" applyFill="1" applyBorder="1" applyAlignment="1">
      <alignment horizontal="left" vertical="center" wrapText="1"/>
    </xf>
    <xf numFmtId="0" fontId="32" fillId="4" borderId="46" xfId="3" applyFont="1" applyFill="1" applyBorder="1" applyAlignment="1">
      <alignment horizontal="left" vertical="center" wrapText="1"/>
    </xf>
    <xf numFmtId="167" fontId="33" fillId="27" borderId="16" xfId="1" applyNumberFormat="1" applyFont="1" applyFill="1" applyBorder="1" applyAlignment="1" applyProtection="1">
      <alignment horizontal="center" vertical="center"/>
    </xf>
    <xf numFmtId="0" fontId="32" fillId="4" borderId="31" xfId="3" applyFont="1" applyFill="1" applyBorder="1" applyAlignment="1">
      <alignment horizontal="left" vertical="center" wrapText="1"/>
    </xf>
    <xf numFmtId="166" fontId="81" fillId="26" borderId="13" xfId="3" quotePrefix="1" applyNumberFormat="1" applyFont="1" applyFill="1" applyBorder="1" applyAlignment="1">
      <alignment horizontal="right" vertical="center"/>
    </xf>
    <xf numFmtId="0" fontId="7" fillId="4" borderId="41" xfId="3" applyFont="1" applyFill="1" applyBorder="1" applyAlignment="1">
      <alignment horizontal="left" vertical="center" wrapText="1"/>
    </xf>
    <xf numFmtId="3" fontId="34" fillId="4" borderId="43" xfId="1" applyNumberFormat="1" applyFont="1" applyFill="1" applyBorder="1" applyAlignment="1" applyProtection="1">
      <alignment horizontal="right" vertical="center"/>
      <protection locked="0"/>
    </xf>
    <xf numFmtId="0" fontId="7" fillId="4" borderId="0" xfId="3" applyFont="1" applyFill="1" applyBorder="1" applyAlignment="1">
      <alignment horizontal="left" vertical="center" wrapText="1"/>
    </xf>
    <xf numFmtId="166" fontId="81" fillId="28" borderId="24" xfId="3" quotePrefix="1" applyNumberFormat="1" applyFont="1" applyFill="1" applyBorder="1" applyAlignment="1">
      <alignment horizontal="right" vertical="center"/>
    </xf>
    <xf numFmtId="3" fontId="83" fillId="26" borderId="25" xfId="1" applyNumberFormat="1" applyFont="1" applyFill="1" applyBorder="1" applyAlignment="1" applyProtection="1">
      <alignment horizontal="right" vertical="center"/>
      <protection locked="0"/>
    </xf>
    <xf numFmtId="166" fontId="81" fillId="26" borderId="10" xfId="3" quotePrefix="1" applyNumberFormat="1" applyFont="1" applyFill="1" applyBorder="1" applyAlignment="1">
      <alignment horizontal="right" vertical="center"/>
    </xf>
    <xf numFmtId="3" fontId="83" fillId="26" borderId="9" xfId="1" applyNumberFormat="1" applyFont="1" applyFill="1" applyBorder="1" applyAlignment="1" applyProtection="1">
      <alignment vertical="center"/>
    </xf>
    <xf numFmtId="166" fontId="31" fillId="4" borderId="45" xfId="3" quotePrefix="1" applyNumberFormat="1" applyFont="1" applyFill="1" applyBorder="1" applyAlignment="1">
      <alignment horizontal="right"/>
    </xf>
    <xf numFmtId="0" fontId="7" fillId="4" borderId="46" xfId="3" applyFont="1" applyFill="1" applyBorder="1" applyAlignment="1">
      <alignment horizontal="left" wrapText="1"/>
    </xf>
    <xf numFmtId="166" fontId="31" fillId="4" borderId="48" xfId="3" quotePrefix="1" applyNumberFormat="1" applyFont="1" applyFill="1" applyBorder="1" applyAlignment="1">
      <alignment horizontal="right"/>
    </xf>
    <xf numFmtId="0" fontId="7" fillId="4" borderId="49" xfId="3" applyFont="1" applyFill="1" applyBorder="1" applyAlignment="1">
      <alignment horizontal="left" wrapText="1"/>
    </xf>
    <xf numFmtId="0" fontId="37" fillId="4" borderId="46" xfId="3" applyFont="1" applyFill="1" applyBorder="1" applyAlignment="1">
      <alignment horizontal="left" vertical="center" wrapText="1"/>
    </xf>
    <xf numFmtId="0" fontId="37" fillId="4" borderId="49" xfId="3" applyFont="1" applyFill="1" applyBorder="1" applyAlignment="1">
      <alignment horizontal="left" vertical="center" wrapText="1"/>
    </xf>
    <xf numFmtId="0" fontId="36" fillId="4" borderId="46" xfId="3" applyFont="1" applyFill="1" applyBorder="1" applyAlignment="1">
      <alignment horizontal="left" vertical="center" wrapText="1"/>
    </xf>
    <xf numFmtId="0" fontId="36" fillId="4" borderId="49" xfId="3" applyFont="1" applyFill="1" applyBorder="1" applyAlignment="1">
      <alignment horizontal="left" vertical="center" wrapText="1"/>
    </xf>
    <xf numFmtId="0" fontId="37" fillId="4" borderId="26" xfId="3" applyFont="1" applyFill="1" applyBorder="1" applyAlignment="1">
      <alignment horizontal="left" vertical="center" wrapText="1"/>
    </xf>
    <xf numFmtId="3" fontId="34" fillId="4" borderId="43" xfId="1" applyNumberFormat="1" applyFont="1" applyFill="1" applyBorder="1" applyAlignment="1" applyProtection="1">
      <alignment horizontal="right" vertical="center"/>
    </xf>
    <xf numFmtId="3" fontId="34" fillId="4" borderId="53" xfId="1" applyNumberFormat="1" applyFont="1" applyFill="1" applyBorder="1" applyAlignment="1" applyProtection="1">
      <alignment horizontal="right" vertical="center"/>
      <protection locked="0"/>
    </xf>
    <xf numFmtId="0" fontId="34" fillId="4" borderId="13" xfId="3" quotePrefix="1" applyFont="1" applyFill="1" applyBorder="1" applyAlignment="1">
      <alignment horizontal="right" vertical="center"/>
    </xf>
    <xf numFmtId="166" fontId="36" fillId="4" borderId="45" xfId="3" quotePrefix="1" applyNumberFormat="1" applyFont="1" applyFill="1" applyBorder="1" applyAlignment="1">
      <alignment horizontal="right" vertical="center"/>
    </xf>
    <xf numFmtId="0" fontId="36" fillId="4" borderId="18" xfId="3" applyFont="1" applyFill="1" applyBorder="1" applyAlignment="1">
      <alignment horizontal="left" vertical="center" wrapText="1"/>
    </xf>
    <xf numFmtId="0" fontId="36" fillId="4" borderId="0" xfId="3" applyFont="1" applyFill="1" applyBorder="1" applyAlignment="1">
      <alignment horizontal="left" vertical="center" wrapText="1"/>
    </xf>
    <xf numFmtId="3" fontId="34" fillId="4" borderId="42" xfId="1" applyNumberFormat="1" applyFont="1" applyFill="1" applyBorder="1" applyAlignment="1" applyProtection="1">
      <alignment horizontal="right" vertical="center"/>
      <protection locked="0"/>
    </xf>
    <xf numFmtId="0" fontId="36" fillId="4" borderId="15" xfId="3" applyFont="1" applyFill="1" applyBorder="1" applyAlignment="1">
      <alignment horizontal="left" wrapText="1"/>
    </xf>
    <xf numFmtId="0" fontId="36" fillId="4" borderId="49" xfId="3" applyFont="1" applyFill="1" applyBorder="1" applyAlignment="1">
      <alignment horizontal="left" wrapText="1"/>
    </xf>
    <xf numFmtId="0" fontId="36" fillId="4" borderId="46" xfId="3" applyFont="1" applyFill="1" applyBorder="1" applyAlignment="1">
      <alignment horizontal="left" wrapText="1"/>
    </xf>
    <xf numFmtId="0" fontId="36" fillId="4" borderId="26" xfId="3" applyFont="1" applyFill="1" applyBorder="1" applyAlignment="1">
      <alignment horizontal="left" wrapText="1"/>
    </xf>
    <xf numFmtId="168" fontId="30" fillId="4" borderId="13" xfId="3" applyNumberFormat="1" applyFont="1" applyFill="1" applyBorder="1" applyAlignment="1">
      <alignment horizontal="right" vertical="center"/>
    </xf>
    <xf numFmtId="166" fontId="31" fillId="4" borderId="54" xfId="3" quotePrefix="1" applyNumberFormat="1" applyFont="1" applyFill="1" applyBorder="1" applyAlignment="1">
      <alignment horizontal="right" vertical="center"/>
    </xf>
    <xf numFmtId="0" fontId="7" fillId="4" borderId="55" xfId="3" applyFont="1" applyFill="1" applyBorder="1" applyAlignment="1">
      <alignment horizontal="left" vertical="center" wrapText="1"/>
    </xf>
    <xf numFmtId="167" fontId="33" fillId="13" borderId="56" xfId="1" applyNumberFormat="1" applyFont="1" applyFill="1" applyBorder="1" applyAlignment="1" applyProtection="1">
      <alignment horizontal="center" vertical="center"/>
    </xf>
    <xf numFmtId="167" fontId="33" fillId="28" borderId="56" xfId="1" applyNumberFormat="1" applyFont="1" applyFill="1" applyBorder="1" applyAlignment="1" applyProtection="1">
      <alignment horizontal="center" vertical="center"/>
    </xf>
    <xf numFmtId="168" fontId="94" fillId="25" borderId="64" xfId="3" applyNumberFormat="1" applyFont="1" applyFill="1" applyBorder="1" applyAlignment="1">
      <alignment horizontal="right" vertical="center"/>
    </xf>
    <xf numFmtId="166" fontId="95" fillId="25" borderId="35" xfId="3" quotePrefix="1" applyNumberFormat="1" applyFont="1" applyFill="1" applyBorder="1" applyAlignment="1">
      <alignment horizontal="right" vertical="center"/>
    </xf>
    <xf numFmtId="0" fontId="78" fillId="25" borderId="71" xfId="3" applyFont="1" applyFill="1" applyBorder="1" applyAlignment="1">
      <alignment horizontal="center" vertical="center" wrapText="1"/>
    </xf>
    <xf numFmtId="3" fontId="79" fillId="25" borderId="57" xfId="1" applyNumberFormat="1" applyFont="1" applyFill="1" applyBorder="1" applyAlignment="1">
      <alignment vertical="center"/>
    </xf>
    <xf numFmtId="172" fontId="96" fillId="4" borderId="65" xfId="5" applyNumberFormat="1" applyFont="1" applyFill="1" applyBorder="1" applyAlignment="1" applyProtection="1">
      <alignment horizontal="center"/>
    </xf>
    <xf numFmtId="172" fontId="77" fillId="4" borderId="65" xfId="5" applyNumberFormat="1" applyFont="1" applyFill="1" applyBorder="1" applyProtection="1"/>
    <xf numFmtId="3" fontId="7" fillId="0" borderId="0" xfId="1" applyNumberFormat="1" applyFont="1" applyBorder="1" applyAlignment="1" applyProtection="1">
      <alignment horizontal="right" vertical="center"/>
    </xf>
    <xf numFmtId="3" fontId="97" fillId="6" borderId="1" xfId="1" applyNumberFormat="1" applyFont="1" applyFill="1" applyBorder="1" applyAlignment="1" applyProtection="1">
      <alignment horizontal="center" vertical="center"/>
      <protection locked="0"/>
    </xf>
    <xf numFmtId="3" fontId="7" fillId="4" borderId="32" xfId="1" applyNumberFormat="1" applyFont="1" applyFill="1" applyBorder="1" applyAlignment="1" applyProtection="1">
      <alignment horizontal="right" vertical="center"/>
    </xf>
    <xf numFmtId="0" fontId="36" fillId="4" borderId="0" xfId="1" applyFont="1" applyFill="1" applyBorder="1" applyAlignment="1" applyProtection="1">
      <alignment vertical="center"/>
    </xf>
    <xf numFmtId="0" fontId="16" fillId="4" borderId="11" xfId="1" applyFont="1" applyFill="1" applyBorder="1" applyAlignment="1" applyProtection="1">
      <alignment vertical="center"/>
    </xf>
    <xf numFmtId="0" fontId="36" fillId="4" borderId="72" xfId="1" applyFont="1" applyFill="1" applyBorder="1" applyAlignment="1" applyProtection="1">
      <alignment horizontal="right" vertical="center"/>
    </xf>
    <xf numFmtId="3" fontId="22" fillId="8" borderId="1" xfId="1" applyNumberFormat="1" applyFont="1" applyFill="1" applyBorder="1" applyAlignment="1" applyProtection="1">
      <alignment horizontal="center" vertical="center"/>
      <protection locked="0"/>
    </xf>
    <xf numFmtId="0" fontId="36" fillId="0" borderId="0" xfId="1" applyFont="1" applyAlignment="1" applyProtection="1">
      <alignment horizontal="right" vertical="center"/>
    </xf>
    <xf numFmtId="0" fontId="7" fillId="0" borderId="0" xfId="1" applyNumberFormat="1" applyFont="1" applyBorder="1" applyAlignment="1" applyProtection="1">
      <alignment horizontal="right"/>
      <protection locked="0"/>
    </xf>
    <xf numFmtId="3" fontId="7" fillId="0" borderId="0" xfId="1" applyNumberFormat="1" applyFont="1" applyFill="1" applyAlignment="1" applyProtection="1">
      <alignment horizontal="right" vertical="center"/>
      <protection locked="0"/>
    </xf>
    <xf numFmtId="0" fontId="7" fillId="0" borderId="0" xfId="1" applyFont="1" applyAlignment="1" applyProtection="1">
      <alignment vertical="center"/>
      <protection locked="0"/>
    </xf>
    <xf numFmtId="0" fontId="16" fillId="4" borderId="0" xfId="1" applyFont="1" applyFill="1" applyAlignment="1">
      <alignment vertical="center"/>
    </xf>
    <xf numFmtId="0" fontId="16" fillId="4" borderId="0" xfId="1" applyFont="1" applyFill="1" applyAlignment="1">
      <alignment vertical="center" wrapText="1"/>
    </xf>
    <xf numFmtId="0" fontId="7" fillId="5" borderId="0" xfId="1" applyFont="1" applyFill="1" applyAlignment="1">
      <alignment vertical="center"/>
    </xf>
    <xf numFmtId="0" fontId="7" fillId="5" borderId="0" xfId="1" applyFont="1" applyFill="1" applyAlignment="1">
      <alignment vertical="center" wrapText="1"/>
    </xf>
    <xf numFmtId="0" fontId="7" fillId="7" borderId="0" xfId="1" applyFont="1" applyFill="1" applyAlignment="1">
      <alignment vertical="center" wrapText="1"/>
    </xf>
    <xf numFmtId="3" fontId="7" fillId="0" borderId="0" xfId="1" applyNumberFormat="1" applyFont="1" applyAlignment="1" applyProtection="1">
      <alignment horizontal="right" vertical="center"/>
    </xf>
    <xf numFmtId="0" fontId="7" fillId="0" borderId="0" xfId="1" applyFont="1" applyBorder="1" applyAlignment="1" applyProtection="1">
      <alignment vertical="center"/>
    </xf>
    <xf numFmtId="0" fontId="7" fillId="0" borderId="0" xfId="1" applyFont="1" applyBorder="1" applyAlignment="1" applyProtection="1">
      <alignment vertical="center" wrapText="1"/>
    </xf>
    <xf numFmtId="3" fontId="30" fillId="4" borderId="0" xfId="1" applyNumberFormat="1" applyFont="1" applyFill="1" applyAlignment="1" applyProtection="1">
      <alignment horizontal="right" vertical="center"/>
    </xf>
    <xf numFmtId="0" fontId="9" fillId="4" borderId="0" xfId="1" applyFont="1" applyFill="1" applyAlignment="1" applyProtection="1">
      <alignment horizontal="left" vertical="center"/>
    </xf>
    <xf numFmtId="3" fontId="61" fillId="7" borderId="2" xfId="1" applyNumberFormat="1" applyFont="1" applyFill="1" applyBorder="1" applyAlignment="1" applyProtection="1">
      <alignment horizontal="left" vertical="center"/>
    </xf>
    <xf numFmtId="3" fontId="7" fillId="7" borderId="3" xfId="1" applyNumberFormat="1" applyFont="1" applyFill="1" applyBorder="1" applyAlignment="1" applyProtection="1">
      <alignment horizontal="right" vertical="center"/>
    </xf>
    <xf numFmtId="3" fontId="7" fillId="7" borderId="4" xfId="1" applyNumberFormat="1" applyFont="1" applyFill="1" applyBorder="1" applyAlignment="1" applyProtection="1">
      <alignment horizontal="right" vertical="center"/>
    </xf>
    <xf numFmtId="0" fontId="9" fillId="4" borderId="0" xfId="1" applyFont="1" applyFill="1" applyAlignment="1" applyProtection="1">
      <alignment horizontal="center" vertical="center"/>
    </xf>
    <xf numFmtId="173" fontId="18" fillId="6" borderId="1" xfId="1" applyNumberFormat="1" applyFont="1" applyFill="1" applyBorder="1" applyAlignment="1" applyProtection="1">
      <alignment horizontal="center" vertical="center"/>
    </xf>
    <xf numFmtId="3" fontId="7" fillId="4" borderId="0" xfId="1" quotePrefix="1" applyNumberFormat="1" applyFont="1" applyFill="1" applyAlignment="1" applyProtection="1">
      <alignment horizontal="right" vertical="center"/>
    </xf>
    <xf numFmtId="0" fontId="44" fillId="18" borderId="73" xfId="1" applyFont="1" applyFill="1" applyBorder="1" applyAlignment="1" applyProtection="1">
      <alignment horizontal="center" vertical="center" wrapText="1"/>
    </xf>
    <xf numFmtId="0" fontId="22" fillId="9" borderId="7" xfId="1" applyFont="1" applyFill="1" applyBorder="1" applyAlignment="1" applyProtection="1">
      <alignment horizontal="center" vertical="center" wrapText="1"/>
    </xf>
    <xf numFmtId="0" fontId="36" fillId="0" borderId="74" xfId="3" applyFont="1" applyFill="1" applyBorder="1" applyAlignment="1" applyProtection="1">
      <alignment horizontal="center" vertical="center" wrapText="1"/>
    </xf>
    <xf numFmtId="0" fontId="47" fillId="4" borderId="75" xfId="1" applyFont="1" applyFill="1" applyBorder="1" applyAlignment="1" applyProtection="1">
      <alignment horizontal="left" vertical="center" wrapText="1"/>
    </xf>
    <xf numFmtId="0" fontId="7" fillId="4" borderId="13" xfId="1" applyFont="1" applyFill="1" applyBorder="1" applyAlignment="1">
      <alignment horizontal="center" vertical="center"/>
    </xf>
    <xf numFmtId="49" fontId="101" fillId="4" borderId="4" xfId="1" applyNumberFormat="1" applyFont="1" applyFill="1" applyBorder="1" applyAlignment="1" applyProtection="1">
      <alignment horizontal="center" vertical="center" wrapText="1"/>
    </xf>
    <xf numFmtId="0" fontId="102" fillId="4" borderId="76" xfId="1" applyFont="1" applyFill="1" applyBorder="1" applyAlignment="1">
      <alignment horizontal="center" vertical="center" wrapText="1"/>
    </xf>
    <xf numFmtId="3" fontId="7" fillId="4" borderId="77" xfId="1" applyNumberFormat="1" applyFont="1" applyFill="1" applyBorder="1" applyAlignment="1">
      <alignment horizontal="right" vertical="center"/>
    </xf>
    <xf numFmtId="3" fontId="7" fillId="4" borderId="59" xfId="1" applyNumberFormat="1" applyFont="1" applyFill="1" applyBorder="1" applyAlignment="1">
      <alignment horizontal="right" vertical="center"/>
    </xf>
    <xf numFmtId="3" fontId="7" fillId="4" borderId="78" xfId="1" applyNumberFormat="1" applyFont="1" applyFill="1" applyBorder="1" applyAlignment="1">
      <alignment horizontal="right" vertical="center"/>
    </xf>
    <xf numFmtId="0" fontId="7" fillId="4" borderId="13" xfId="1" applyFont="1" applyFill="1" applyBorder="1" applyAlignment="1">
      <alignment vertical="center"/>
    </xf>
    <xf numFmtId="49" fontId="101" fillId="4" borderId="11" xfId="1" applyNumberFormat="1" applyFont="1" applyFill="1" applyBorder="1" applyAlignment="1" applyProtection="1">
      <alignment horizontal="center" vertical="center" wrapText="1"/>
    </xf>
    <xf numFmtId="3" fontId="7" fillId="4" borderId="44" xfId="1" applyNumberFormat="1" applyFont="1" applyFill="1" applyBorder="1" applyAlignment="1">
      <alignment horizontal="right" vertical="center"/>
    </xf>
    <xf numFmtId="3" fontId="7" fillId="4" borderId="32" xfId="1" applyNumberFormat="1" applyFont="1" applyFill="1" applyBorder="1" applyAlignment="1">
      <alignment horizontal="right" vertical="center"/>
    </xf>
    <xf numFmtId="3" fontId="7" fillId="4" borderId="79" xfId="1" applyNumberFormat="1" applyFont="1" applyFill="1" applyBorder="1" applyAlignment="1">
      <alignment horizontal="right" vertical="center"/>
    </xf>
    <xf numFmtId="0" fontId="30" fillId="4" borderId="13" xfId="1" applyFont="1" applyFill="1" applyBorder="1" applyAlignment="1" applyProtection="1">
      <alignment vertical="center"/>
      <protection locked="0"/>
    </xf>
    <xf numFmtId="49" fontId="61" fillId="5" borderId="80" xfId="1" applyNumberFormat="1" applyFont="1" applyFill="1" applyBorder="1" applyAlignment="1" applyProtection="1">
      <alignment horizontal="center" vertical="center" wrapText="1"/>
    </xf>
    <xf numFmtId="1" fontId="61" fillId="5" borderId="80" xfId="1" applyNumberFormat="1" applyFont="1" applyFill="1" applyBorder="1" applyAlignment="1" applyProtection="1">
      <alignment horizontal="center" vertical="center" wrapText="1"/>
      <protection locked="0"/>
    </xf>
    <xf numFmtId="0" fontId="7" fillId="4" borderId="10" xfId="1" quotePrefix="1" applyFont="1" applyFill="1" applyBorder="1" applyAlignment="1">
      <alignment horizontal="center" vertical="center"/>
    </xf>
    <xf numFmtId="0" fontId="7" fillId="4" borderId="1" xfId="1" applyFont="1" applyFill="1" applyBorder="1" applyAlignment="1">
      <alignment horizontal="center" vertical="center"/>
    </xf>
    <xf numFmtId="0" fontId="7" fillId="0" borderId="76" xfId="1" quotePrefix="1" applyFont="1" applyBorder="1" applyAlignment="1">
      <alignment horizontal="center" vertical="center" wrapText="1"/>
    </xf>
    <xf numFmtId="3" fontId="7" fillId="4" borderId="58" xfId="1" applyNumberFormat="1" applyFont="1" applyFill="1" applyBorder="1" applyAlignment="1">
      <alignment horizontal="right" vertical="center"/>
    </xf>
    <xf numFmtId="3" fontId="7" fillId="4" borderId="39" xfId="1" applyNumberFormat="1" applyFont="1" applyFill="1" applyBorder="1" applyAlignment="1">
      <alignment horizontal="right" vertical="center"/>
    </xf>
    <xf numFmtId="3" fontId="7" fillId="4" borderId="81" xfId="1" applyNumberFormat="1" applyFont="1" applyFill="1" applyBorder="1" applyAlignment="1">
      <alignment horizontal="right" vertical="center"/>
    </xf>
    <xf numFmtId="3" fontId="47" fillId="8" borderId="8" xfId="1" applyNumberFormat="1" applyFont="1" applyFill="1" applyBorder="1" applyAlignment="1" applyProtection="1">
      <alignment horizontal="right" vertical="center"/>
    </xf>
    <xf numFmtId="3" fontId="47" fillId="8" borderId="1" xfId="1" applyNumberFormat="1" applyFont="1" applyFill="1" applyBorder="1" applyAlignment="1" applyProtection="1">
      <alignment horizontal="right" vertical="center"/>
    </xf>
    <xf numFmtId="3" fontId="47" fillId="8" borderId="75" xfId="1" applyNumberFormat="1" applyFont="1" applyFill="1" applyBorder="1" applyAlignment="1" applyProtection="1">
      <alignment horizontal="right" vertical="center"/>
    </xf>
    <xf numFmtId="3" fontId="34" fillId="4" borderId="82" xfId="1" applyNumberFormat="1" applyFont="1" applyFill="1" applyBorder="1" applyAlignment="1" applyProtection="1">
      <alignment horizontal="right" vertical="center"/>
      <protection locked="0"/>
    </xf>
    <xf numFmtId="3" fontId="34" fillId="4" borderId="14" xfId="1" applyNumberFormat="1" applyFont="1" applyFill="1" applyBorder="1" applyAlignment="1" applyProtection="1">
      <alignment horizontal="right" vertical="center"/>
      <protection locked="0"/>
    </xf>
    <xf numFmtId="3" fontId="34" fillId="4" borderId="83" xfId="1" applyNumberFormat="1" applyFont="1" applyFill="1" applyBorder="1" applyAlignment="1" applyProtection="1">
      <alignment horizontal="right" vertical="center"/>
      <protection locked="0"/>
    </xf>
    <xf numFmtId="3" fontId="34" fillId="4" borderId="84" xfId="1" applyNumberFormat="1" applyFont="1" applyFill="1" applyBorder="1" applyAlignment="1" applyProtection="1">
      <alignment horizontal="right" vertical="center"/>
      <protection locked="0"/>
    </xf>
    <xf numFmtId="3" fontId="34" fillId="4" borderId="29" xfId="1" applyNumberFormat="1" applyFont="1" applyFill="1" applyBorder="1" applyAlignment="1" applyProtection="1">
      <alignment horizontal="right" vertical="center"/>
      <protection locked="0"/>
    </xf>
    <xf numFmtId="3" fontId="34" fillId="4" borderId="85" xfId="1" applyNumberFormat="1" applyFont="1" applyFill="1" applyBorder="1" applyAlignment="1" applyProtection="1">
      <alignment horizontal="right" vertical="center"/>
      <protection locked="0"/>
    </xf>
    <xf numFmtId="3" fontId="34" fillId="4" borderId="86" xfId="1" applyNumberFormat="1" applyFont="1" applyFill="1" applyBorder="1" applyAlignment="1" applyProtection="1">
      <alignment horizontal="right" vertical="center"/>
      <protection locked="0"/>
    </xf>
    <xf numFmtId="3" fontId="34" fillId="4" borderId="17" xfId="1" applyNumberFormat="1" applyFont="1" applyFill="1" applyBorder="1" applyAlignment="1" applyProtection="1">
      <alignment horizontal="right" vertical="center"/>
      <protection locked="0"/>
    </xf>
    <xf numFmtId="3" fontId="34" fillId="4" borderId="87" xfId="1" applyNumberFormat="1" applyFont="1" applyFill="1" applyBorder="1" applyAlignment="1" applyProtection="1">
      <alignment horizontal="right" vertical="center"/>
      <protection locked="0"/>
    </xf>
    <xf numFmtId="167" fontId="33" fillId="13" borderId="86" xfId="1" applyNumberFormat="1" applyFont="1" applyFill="1" applyBorder="1" applyAlignment="1" applyProtection="1">
      <alignment horizontal="center" vertical="center"/>
    </xf>
    <xf numFmtId="167" fontId="33" fillId="13" borderId="17" xfId="1" applyNumberFormat="1" applyFont="1" applyFill="1" applyBorder="1" applyAlignment="1" applyProtection="1">
      <alignment horizontal="center" vertical="center"/>
    </xf>
    <xf numFmtId="167" fontId="33" fillId="13" borderId="87" xfId="1" applyNumberFormat="1" applyFont="1" applyFill="1" applyBorder="1" applyAlignment="1" applyProtection="1">
      <alignment horizontal="center" vertical="center"/>
    </xf>
    <xf numFmtId="3" fontId="47" fillId="8" borderId="8" xfId="1" applyNumberFormat="1" applyFont="1" applyFill="1" applyBorder="1" applyAlignment="1" applyProtection="1">
      <alignment horizontal="right" vertical="center"/>
      <protection locked="0"/>
    </xf>
    <xf numFmtId="3" fontId="47" fillId="8" borderId="1" xfId="1" applyNumberFormat="1" applyFont="1" applyFill="1" applyBorder="1" applyAlignment="1" applyProtection="1">
      <alignment horizontal="right" vertical="center"/>
      <protection locked="0"/>
    </xf>
    <xf numFmtId="3" fontId="47" fillId="8" borderId="75" xfId="1" applyNumberFormat="1" applyFont="1" applyFill="1" applyBorder="1" applyAlignment="1" applyProtection="1">
      <alignment horizontal="right" vertical="center"/>
      <protection locked="0"/>
    </xf>
    <xf numFmtId="3" fontId="34" fillId="4" borderId="88" xfId="1" applyNumberFormat="1" applyFont="1" applyFill="1" applyBorder="1" applyAlignment="1" applyProtection="1">
      <alignment horizontal="right" vertical="center"/>
      <protection locked="0"/>
    </xf>
    <xf numFmtId="3" fontId="34" fillId="4" borderId="21" xfId="1" applyNumberFormat="1" applyFont="1" applyFill="1" applyBorder="1" applyAlignment="1" applyProtection="1">
      <alignment horizontal="right" vertical="center"/>
      <protection locked="0"/>
    </xf>
    <xf numFmtId="3" fontId="34" fillId="4" borderId="89" xfId="1" applyNumberFormat="1" applyFont="1" applyFill="1" applyBorder="1" applyAlignment="1" applyProtection="1">
      <alignment horizontal="right" vertical="center"/>
      <protection locked="0"/>
    </xf>
    <xf numFmtId="3" fontId="34" fillId="4" borderId="90" xfId="1" applyNumberFormat="1" applyFont="1" applyFill="1" applyBorder="1" applyAlignment="1" applyProtection="1">
      <alignment horizontal="right" vertical="center"/>
      <protection locked="0"/>
    </xf>
    <xf numFmtId="3" fontId="34" fillId="4" borderId="45" xfId="1" applyNumberFormat="1" applyFont="1" applyFill="1" applyBorder="1" applyAlignment="1" applyProtection="1">
      <alignment horizontal="right" vertical="center"/>
      <protection locked="0"/>
    </xf>
    <xf numFmtId="3" fontId="34" fillId="4" borderId="91" xfId="1" applyNumberFormat="1" applyFont="1" applyFill="1" applyBorder="1" applyAlignment="1" applyProtection="1">
      <alignment horizontal="right" vertical="center"/>
      <protection locked="0"/>
    </xf>
    <xf numFmtId="3" fontId="34" fillId="4" borderId="92" xfId="1" applyNumberFormat="1" applyFont="1" applyFill="1" applyBorder="1" applyAlignment="1" applyProtection="1">
      <alignment horizontal="right" vertical="center"/>
      <protection locked="0"/>
    </xf>
    <xf numFmtId="3" fontId="34" fillId="4" borderId="48" xfId="1" applyNumberFormat="1" applyFont="1" applyFill="1" applyBorder="1" applyAlignment="1" applyProtection="1">
      <alignment horizontal="right" vertical="center"/>
      <protection locked="0"/>
    </xf>
    <xf numFmtId="3" fontId="34" fillId="4" borderId="93" xfId="1" applyNumberFormat="1" applyFont="1" applyFill="1" applyBorder="1" applyAlignment="1" applyProtection="1">
      <alignment horizontal="right" vertical="center"/>
      <protection locked="0"/>
    </xf>
    <xf numFmtId="3" fontId="34" fillId="4" borderId="94" xfId="1" applyNumberFormat="1" applyFont="1" applyFill="1" applyBorder="1" applyAlignment="1" applyProtection="1">
      <alignment horizontal="right" vertical="center"/>
      <protection locked="0"/>
    </xf>
    <xf numFmtId="3" fontId="34" fillId="4" borderId="51" xfId="1" applyNumberFormat="1" applyFont="1" applyFill="1" applyBorder="1" applyAlignment="1" applyProtection="1">
      <alignment horizontal="right" vertical="center"/>
      <protection locked="0"/>
    </xf>
    <xf numFmtId="3" fontId="34" fillId="4" borderId="95" xfId="1" applyNumberFormat="1" applyFont="1" applyFill="1" applyBorder="1" applyAlignment="1" applyProtection="1">
      <alignment horizontal="right" vertical="center"/>
      <protection locked="0"/>
    </xf>
    <xf numFmtId="3" fontId="34" fillId="4" borderId="44" xfId="1" applyNumberFormat="1" applyFont="1" applyFill="1" applyBorder="1" applyAlignment="1" applyProtection="1">
      <alignment horizontal="right" vertical="center"/>
      <protection locked="0"/>
    </xf>
    <xf numFmtId="3" fontId="34" fillId="4" borderId="32" xfId="1" applyNumberFormat="1" applyFont="1" applyFill="1" applyBorder="1" applyAlignment="1" applyProtection="1">
      <alignment horizontal="right" vertical="center"/>
      <protection locked="0"/>
    </xf>
    <xf numFmtId="3" fontId="34" fillId="4" borderId="79" xfId="1" applyNumberFormat="1" applyFont="1" applyFill="1" applyBorder="1" applyAlignment="1" applyProtection="1">
      <alignment horizontal="right" vertical="center"/>
      <protection locked="0"/>
    </xf>
    <xf numFmtId="0" fontId="32" fillId="4" borderId="96" xfId="3" applyFont="1" applyFill="1" applyBorder="1" applyAlignment="1" applyProtection="1">
      <alignment horizontal="left" vertical="center" wrapText="1"/>
    </xf>
    <xf numFmtId="167" fontId="33" fillId="13" borderId="82" xfId="1" applyNumberFormat="1" applyFont="1" applyFill="1" applyBorder="1" applyAlignment="1" applyProtection="1">
      <alignment horizontal="center" vertical="center"/>
    </xf>
    <xf numFmtId="167" fontId="33" fillId="13" borderId="14" xfId="1" applyNumberFormat="1" applyFont="1" applyFill="1" applyBorder="1" applyAlignment="1" applyProtection="1">
      <alignment horizontal="center" vertical="center"/>
    </xf>
    <xf numFmtId="167" fontId="33" fillId="13" borderId="83" xfId="1" applyNumberFormat="1" applyFont="1" applyFill="1" applyBorder="1" applyAlignment="1" applyProtection="1">
      <alignment horizontal="center" vertical="center"/>
    </xf>
    <xf numFmtId="167" fontId="33" fillId="13" borderId="84" xfId="1" applyNumberFormat="1" applyFont="1" applyFill="1" applyBorder="1" applyAlignment="1" applyProtection="1">
      <alignment horizontal="center" vertical="center"/>
    </xf>
    <xf numFmtId="167" fontId="33" fillId="13" borderId="29" xfId="1" applyNumberFormat="1" applyFont="1" applyFill="1" applyBorder="1" applyAlignment="1" applyProtection="1">
      <alignment horizontal="center" vertical="center"/>
    </xf>
    <xf numFmtId="167" fontId="33" fillId="13" borderId="85" xfId="1" applyNumberFormat="1" applyFont="1" applyFill="1" applyBorder="1" applyAlignment="1" applyProtection="1">
      <alignment horizontal="center" vertical="center"/>
    </xf>
    <xf numFmtId="167" fontId="33" fillId="8" borderId="8" xfId="1" applyNumberFormat="1" applyFont="1" applyFill="1" applyBorder="1" applyAlignment="1" applyProtection="1">
      <alignment horizontal="center" vertical="center"/>
    </xf>
    <xf numFmtId="167" fontId="33" fillId="8" borderId="1" xfId="1" applyNumberFormat="1" applyFont="1" applyFill="1" applyBorder="1" applyAlignment="1" applyProtection="1">
      <alignment horizontal="center" vertical="center"/>
    </xf>
    <xf numFmtId="167" fontId="33" fillId="8" borderId="75" xfId="1" applyNumberFormat="1" applyFont="1" applyFill="1" applyBorder="1" applyAlignment="1" applyProtection="1">
      <alignment horizontal="center" vertical="center"/>
    </xf>
    <xf numFmtId="3" fontId="34" fillId="4" borderId="97" xfId="1" applyNumberFormat="1" applyFont="1" applyFill="1" applyBorder="1" applyAlignment="1" applyProtection="1">
      <alignment horizontal="right" vertical="center"/>
      <protection locked="0"/>
    </xf>
    <xf numFmtId="3" fontId="34" fillId="4" borderId="54" xfId="1" applyNumberFormat="1" applyFont="1" applyFill="1" applyBorder="1" applyAlignment="1" applyProtection="1">
      <alignment horizontal="right" vertical="center"/>
      <protection locked="0"/>
    </xf>
    <xf numFmtId="3" fontId="34" fillId="4" borderId="98" xfId="1" applyNumberFormat="1" applyFont="1" applyFill="1" applyBorder="1" applyAlignment="1" applyProtection="1">
      <alignment horizontal="right" vertical="center"/>
      <protection locked="0"/>
    </xf>
    <xf numFmtId="3" fontId="7" fillId="4" borderId="3" xfId="1" applyNumberFormat="1" applyFont="1" applyFill="1" applyBorder="1" applyAlignment="1" applyProtection="1">
      <alignment horizontal="right" vertical="center"/>
    </xf>
    <xf numFmtId="3" fontId="14" fillId="6" borderId="8" xfId="1" applyNumberFormat="1" applyFont="1" applyFill="1" applyBorder="1" applyAlignment="1" applyProtection="1">
      <alignment horizontal="right" vertical="center"/>
      <protection locked="0"/>
    </xf>
    <xf numFmtId="3" fontId="14" fillId="6" borderId="1" xfId="1" applyNumberFormat="1" applyFont="1" applyFill="1" applyBorder="1" applyAlignment="1" applyProtection="1">
      <alignment horizontal="right" vertical="center"/>
      <protection locked="0"/>
    </xf>
    <xf numFmtId="3" fontId="14" fillId="6" borderId="75" xfId="1" applyNumberFormat="1" applyFont="1" applyFill="1" applyBorder="1" applyAlignment="1" applyProtection="1">
      <alignment horizontal="right" vertical="center"/>
      <protection locked="0"/>
    </xf>
    <xf numFmtId="169" fontId="30" fillId="4" borderId="40" xfId="3" quotePrefix="1" applyNumberFormat="1" applyFont="1" applyFill="1" applyBorder="1" applyAlignment="1">
      <alignment horizontal="right" vertical="center"/>
    </xf>
    <xf numFmtId="0" fontId="30" fillId="4" borderId="41" xfId="1" applyFont="1" applyFill="1" applyBorder="1" applyAlignment="1">
      <alignment vertical="center"/>
    </xf>
    <xf numFmtId="0" fontId="30" fillId="4" borderId="41" xfId="1" applyFont="1" applyFill="1" applyBorder="1" applyAlignment="1">
      <alignment vertical="center" wrapText="1"/>
    </xf>
    <xf numFmtId="3" fontId="7" fillId="4" borderId="41" xfId="1" applyNumberFormat="1" applyFont="1" applyFill="1" applyBorder="1" applyAlignment="1" applyProtection="1">
      <alignment horizontal="right" vertical="center"/>
    </xf>
    <xf numFmtId="169" fontId="30" fillId="4" borderId="13" xfId="3" quotePrefix="1" applyNumberFormat="1" applyFont="1" applyFill="1" applyBorder="1" applyAlignment="1">
      <alignment horizontal="right" vertical="center"/>
    </xf>
    <xf numFmtId="0" fontId="30" fillId="4" borderId="0" xfId="1" applyFont="1" applyFill="1" applyBorder="1" applyAlignment="1">
      <alignment vertical="center" wrapText="1"/>
    </xf>
    <xf numFmtId="0" fontId="45" fillId="18" borderId="34" xfId="3" applyFont="1" applyFill="1" applyBorder="1" applyAlignment="1" applyProtection="1">
      <alignment horizontal="right" vertical="center"/>
    </xf>
    <xf numFmtId="174" fontId="61" fillId="7" borderId="99" xfId="4" applyNumberFormat="1" applyFont="1" applyFill="1" applyBorder="1" applyAlignment="1" applyProtection="1">
      <alignment horizontal="center" vertical="center" wrapText="1"/>
    </xf>
    <xf numFmtId="3" fontId="47" fillId="18" borderId="34" xfId="1" applyNumberFormat="1" applyFont="1" applyFill="1" applyBorder="1" applyAlignment="1" applyProtection="1">
      <alignment horizontal="right" vertical="center"/>
    </xf>
    <xf numFmtId="3" fontId="47" fillId="18" borderId="35" xfId="1" applyNumberFormat="1" applyFont="1" applyFill="1" applyBorder="1" applyAlignment="1" applyProtection="1">
      <alignment horizontal="right" vertical="center"/>
    </xf>
    <xf numFmtId="3" fontId="47" fillId="18" borderId="99" xfId="1" applyNumberFormat="1" applyFont="1" applyFill="1" applyBorder="1" applyAlignment="1" applyProtection="1">
      <alignment horizontal="right" vertical="center"/>
    </xf>
    <xf numFmtId="0" fontId="103" fillId="3" borderId="0" xfId="1" applyFont="1" applyFill="1" applyAlignment="1">
      <alignment vertical="center"/>
    </xf>
    <xf numFmtId="0" fontId="104" fillId="0" borderId="0" xfId="3" quotePrefix="1" applyFont="1" applyFill="1" applyBorder="1" applyAlignment="1">
      <alignment horizontal="right" vertical="center"/>
    </xf>
    <xf numFmtId="0" fontId="30" fillId="0" borderId="0" xfId="3" applyFont="1" applyFill="1" applyBorder="1" applyAlignment="1">
      <alignment horizontal="center" vertical="center"/>
    </xf>
    <xf numFmtId="0" fontId="7" fillId="29" borderId="0" xfId="1" applyFont="1" applyFill="1" applyAlignment="1">
      <alignment vertical="center"/>
    </xf>
    <xf numFmtId="0" fontId="7" fillId="29" borderId="0" xfId="1" applyFont="1" applyFill="1" applyAlignment="1">
      <alignment vertical="center" wrapText="1"/>
    </xf>
    <xf numFmtId="0" fontId="6" fillId="0" borderId="0" xfId="1"/>
    <xf numFmtId="0" fontId="49" fillId="8" borderId="3" xfId="1" applyFont="1" applyFill="1" applyBorder="1" applyAlignment="1" applyProtection="1">
      <alignment wrapText="1"/>
    </xf>
    <xf numFmtId="0" fontId="49" fillId="8" borderId="80" xfId="1" applyFont="1" applyFill="1" applyBorder="1" applyAlignment="1" applyProtection="1">
      <alignment wrapText="1"/>
    </xf>
    <xf numFmtId="0" fontId="49" fillId="6" borderId="2" xfId="1" applyFont="1" applyFill="1" applyBorder="1" applyAlignment="1" applyProtection="1">
      <alignment horizontal="left" vertical="center"/>
    </xf>
    <xf numFmtId="0" fontId="49" fillId="6" borderId="80" xfId="1" applyFont="1" applyFill="1" applyBorder="1" applyAlignment="1" applyProtection="1">
      <alignment horizontal="left" vertical="center"/>
    </xf>
    <xf numFmtId="0" fontId="49" fillId="8" borderId="3" xfId="1" applyFont="1" applyFill="1" applyBorder="1" applyAlignment="1" applyProtection="1">
      <alignment horizontal="left" vertical="center"/>
    </xf>
    <xf numFmtId="0" fontId="49" fillId="8" borderId="80" xfId="1" applyFont="1" applyFill="1" applyBorder="1" applyAlignment="1" applyProtection="1">
      <alignment horizontal="left" vertical="center"/>
    </xf>
    <xf numFmtId="0" fontId="49" fillId="8" borderId="3" xfId="1" applyFont="1" applyFill="1" applyBorder="1" applyAlignment="1" applyProtection="1">
      <alignment horizontal="left"/>
    </xf>
    <xf numFmtId="0" fontId="49" fillId="8" borderId="80" xfId="1" applyFont="1" applyFill="1" applyBorder="1" applyAlignment="1" applyProtection="1">
      <alignment horizontal="left"/>
    </xf>
    <xf numFmtId="0" fontId="49" fillId="8" borderId="3" xfId="1" applyFont="1" applyFill="1" applyBorder="1" applyAlignment="1" applyProtection="1">
      <alignment vertical="center" wrapText="1"/>
    </xf>
    <xf numFmtId="0" fontId="49" fillId="8" borderId="80" xfId="1" applyFont="1" applyFill="1" applyBorder="1" applyAlignment="1" applyProtection="1">
      <alignment vertical="center" wrapText="1"/>
    </xf>
    <xf numFmtId="0" fontId="49" fillId="8" borderId="3" xfId="3" quotePrefix="1" applyFont="1" applyFill="1" applyBorder="1" applyAlignment="1" applyProtection="1">
      <alignment horizontal="left" vertical="center" wrapText="1"/>
    </xf>
    <xf numFmtId="0" fontId="49" fillId="8" borderId="80" xfId="3" quotePrefix="1" applyFont="1" applyFill="1" applyBorder="1" applyAlignment="1" applyProtection="1">
      <alignment horizontal="left" vertical="center" wrapText="1"/>
    </xf>
    <xf numFmtId="0" fontId="49" fillId="8" borderId="3" xfId="3" applyFont="1" applyFill="1" applyBorder="1" applyAlignment="1" applyProtection="1">
      <alignment horizontal="left" vertical="center"/>
    </xf>
    <xf numFmtId="0" fontId="49" fillId="8" borderId="80" xfId="3" applyFont="1" applyFill="1" applyBorder="1" applyAlignment="1" applyProtection="1">
      <alignment horizontal="left" vertical="center"/>
    </xf>
    <xf numFmtId="0" fontId="7" fillId="4" borderId="0" xfId="1" applyFont="1" applyFill="1" applyAlignment="1" applyProtection="1">
      <alignment horizontal="left" vertical="center" wrapText="1"/>
    </xf>
    <xf numFmtId="0" fontId="43" fillId="4" borderId="0" xfId="1" applyFont="1" applyFill="1" applyAlignment="1" applyProtection="1">
      <alignment vertical="center" wrapText="1"/>
    </xf>
    <xf numFmtId="0" fontId="14" fillId="8" borderId="2" xfId="1" applyFont="1" applyFill="1" applyBorder="1" applyAlignment="1" applyProtection="1">
      <alignment horizontal="center" vertical="center" wrapText="1"/>
    </xf>
    <xf numFmtId="0" fontId="14" fillId="8" borderId="3" xfId="1" applyFont="1" applyFill="1" applyBorder="1" applyAlignment="1" applyProtection="1">
      <alignment horizontal="center" vertical="center" wrapText="1"/>
    </xf>
    <xf numFmtId="0" fontId="14" fillId="8" borderId="4" xfId="1" applyFont="1" applyFill="1" applyBorder="1" applyAlignment="1" applyProtection="1">
      <alignment horizontal="center" vertical="center" wrapText="1"/>
    </xf>
    <xf numFmtId="0" fontId="17" fillId="6" borderId="2" xfId="1" applyFont="1" applyFill="1" applyBorder="1" applyAlignment="1" applyProtection="1">
      <alignment horizontal="center" vertical="center" wrapText="1"/>
    </xf>
    <xf numFmtId="0" fontId="17" fillId="6" borderId="3" xfId="1" applyFont="1" applyFill="1" applyBorder="1" applyAlignment="1" applyProtection="1">
      <alignment horizontal="center" vertical="center" wrapText="1"/>
    </xf>
    <xf numFmtId="0" fontId="17" fillId="6" borderId="4" xfId="1" applyFont="1" applyFill="1" applyBorder="1" applyAlignment="1" applyProtection="1">
      <alignment horizontal="center" vertical="center" wrapText="1"/>
    </xf>
    <xf numFmtId="0" fontId="49" fillId="8" borderId="3" xfId="3" applyFont="1" applyFill="1" applyBorder="1" applyAlignment="1" applyProtection="1">
      <alignment vertical="center" wrapText="1"/>
    </xf>
    <xf numFmtId="0" fontId="49" fillId="8" borderId="80" xfId="3" applyFont="1" applyFill="1" applyBorder="1" applyAlignment="1" applyProtection="1">
      <alignment vertical="center" wrapText="1"/>
    </xf>
    <xf numFmtId="0" fontId="49" fillId="8" borderId="3" xfId="3" quotePrefix="1" applyFont="1" applyFill="1" applyBorder="1" applyAlignment="1" applyProtection="1">
      <alignment horizontal="left" vertical="center"/>
    </xf>
    <xf numFmtId="0" fontId="49" fillId="8" borderId="80" xfId="3" quotePrefix="1" applyFont="1" applyFill="1" applyBorder="1" applyAlignment="1" applyProtection="1">
      <alignment horizontal="left" vertical="center"/>
    </xf>
    <xf numFmtId="14" fontId="99" fillId="6" borderId="2" xfId="6" applyNumberFormat="1" applyFont="1" applyFill="1" applyBorder="1" applyAlignment="1" applyProtection="1">
      <alignment horizontal="center" vertical="center"/>
      <protection locked="0"/>
    </xf>
    <xf numFmtId="14" fontId="99" fillId="6" borderId="4" xfId="6" applyNumberFormat="1" applyFont="1" applyFill="1" applyBorder="1" applyAlignment="1" applyProtection="1">
      <alignment horizontal="center" vertical="center"/>
      <protection locked="0"/>
    </xf>
    <xf numFmtId="0" fontId="100" fillId="8" borderId="2" xfId="7" applyFill="1" applyBorder="1" applyAlignment="1" applyProtection="1">
      <alignment horizontal="center" vertical="center"/>
      <protection locked="0"/>
    </xf>
    <xf numFmtId="0" fontId="23" fillId="8" borderId="3" xfId="1" applyFont="1" applyFill="1" applyBorder="1" applyAlignment="1" applyProtection="1">
      <alignment horizontal="center" vertical="center"/>
      <protection locked="0"/>
    </xf>
    <xf numFmtId="0" fontId="23" fillId="8" borderId="4" xfId="1" applyFont="1" applyFill="1" applyBorder="1" applyAlignment="1" applyProtection="1">
      <alignment horizontal="center" vertical="center"/>
      <protection locked="0"/>
    </xf>
    <xf numFmtId="3" fontId="97" fillId="6" borderId="2" xfId="1" applyNumberFormat="1" applyFont="1" applyFill="1" applyBorder="1" applyAlignment="1" applyProtection="1">
      <alignment horizontal="center" vertical="center"/>
      <protection locked="0"/>
    </xf>
    <xf numFmtId="3" fontId="97" fillId="6" borderId="3" xfId="1" applyNumberFormat="1" applyFont="1" applyFill="1" applyBorder="1" applyAlignment="1" applyProtection="1">
      <alignment horizontal="center" vertical="center"/>
      <protection locked="0"/>
    </xf>
    <xf numFmtId="3" fontId="97" fillId="6" borderId="4" xfId="1" applyNumberFormat="1" applyFont="1" applyFill="1" applyBorder="1" applyAlignment="1" applyProtection="1">
      <alignment horizontal="center" vertical="center"/>
      <protection locked="0"/>
    </xf>
    <xf numFmtId="0" fontId="36" fillId="4" borderId="41" xfId="1" applyFont="1" applyFill="1" applyBorder="1" applyAlignment="1" applyProtection="1">
      <alignment horizontal="center" vertical="center"/>
    </xf>
    <xf numFmtId="0" fontId="7" fillId="4" borderId="0" xfId="1" applyFont="1" applyFill="1" applyBorder="1" applyAlignment="1" applyProtection="1">
      <alignment horizontal="right" vertical="center"/>
    </xf>
    <xf numFmtId="0" fontId="7" fillId="4" borderId="72" xfId="1" applyFont="1" applyFill="1" applyBorder="1" applyAlignment="1" applyProtection="1">
      <alignment horizontal="right" vertical="center"/>
    </xf>
    <xf numFmtId="3" fontId="98" fillId="6" borderId="2" xfId="1" applyNumberFormat="1" applyFont="1" applyFill="1" applyBorder="1" applyAlignment="1" applyProtection="1">
      <alignment horizontal="center" vertical="center"/>
      <protection locked="0"/>
    </xf>
    <xf numFmtId="3" fontId="98" fillId="6" borderId="3" xfId="1" applyNumberFormat="1" applyFont="1" applyFill="1" applyBorder="1" applyAlignment="1" applyProtection="1">
      <alignment horizontal="center" vertical="center"/>
      <protection locked="0"/>
    </xf>
    <xf numFmtId="3" fontId="98" fillId="6" borderId="4" xfId="1" applyNumberFormat="1" applyFont="1" applyFill="1" applyBorder="1" applyAlignment="1" applyProtection="1">
      <alignment horizontal="center" vertical="center"/>
      <protection locked="0"/>
    </xf>
    <xf numFmtId="0" fontId="36" fillId="4" borderId="12" xfId="1" applyFont="1" applyFill="1" applyBorder="1" applyAlignment="1" applyProtection="1">
      <alignment horizontal="center"/>
    </xf>
    <xf numFmtId="0" fontId="36" fillId="4" borderId="11" xfId="1" applyFont="1" applyFill="1" applyBorder="1" applyAlignment="1" applyProtection="1">
      <alignment horizontal="center"/>
    </xf>
    <xf numFmtId="0" fontId="81" fillId="26" borderId="11" xfId="3" applyFont="1" applyFill="1" applyBorder="1" applyAlignment="1">
      <alignment vertical="center" wrapText="1"/>
    </xf>
    <xf numFmtId="0" fontId="81" fillId="26" borderId="3" xfId="3" applyFont="1" applyFill="1" applyBorder="1" applyAlignment="1">
      <alignment horizontal="left" vertical="center" wrapText="1"/>
    </xf>
    <xf numFmtId="0" fontId="90" fillId="26" borderId="3" xfId="1" applyFont="1" applyFill="1" applyBorder="1" applyAlignment="1">
      <alignment horizontal="left" vertical="center" wrapText="1"/>
    </xf>
    <xf numFmtId="0" fontId="81" fillId="26" borderId="3" xfId="3" applyFont="1" applyFill="1" applyBorder="1" applyAlignment="1">
      <alignment horizontal="left" vertical="center"/>
    </xf>
    <xf numFmtId="0" fontId="81" fillId="26" borderId="3" xfId="3" quotePrefix="1" applyFont="1" applyFill="1" applyBorder="1" applyAlignment="1">
      <alignment horizontal="left" vertical="center" wrapText="1"/>
    </xf>
    <xf numFmtId="0" fontId="81" fillId="26" borderId="3" xfId="3" applyFont="1" applyFill="1" applyBorder="1" applyAlignment="1">
      <alignment vertical="center" wrapText="1"/>
    </xf>
    <xf numFmtId="0" fontId="90" fillId="26" borderId="3" xfId="1" applyFont="1" applyFill="1" applyBorder="1" applyAlignment="1">
      <alignment vertical="center" wrapText="1"/>
    </xf>
    <xf numFmtId="0" fontId="81" fillId="26" borderId="3" xfId="1" applyFont="1" applyFill="1" applyBorder="1" applyAlignment="1">
      <alignment vertical="center" wrapText="1"/>
    </xf>
    <xf numFmtId="0" fontId="82" fillId="26" borderId="3" xfId="1" applyFont="1" applyFill="1" applyBorder="1" applyAlignment="1">
      <alignment vertical="center" wrapText="1"/>
    </xf>
    <xf numFmtId="0" fontId="81" fillId="26" borderId="3" xfId="1" applyFont="1" applyFill="1" applyBorder="1" applyAlignment="1">
      <alignment horizontal="left" vertical="center" wrapText="1"/>
    </xf>
    <xf numFmtId="0" fontId="82" fillId="26" borderId="3" xfId="1" applyFont="1" applyFill="1" applyBorder="1" applyAlignment="1">
      <alignment horizontal="left" vertical="center" wrapText="1"/>
    </xf>
    <xf numFmtId="0" fontId="81" fillId="26" borderId="3" xfId="3" quotePrefix="1" applyFont="1" applyFill="1" applyBorder="1" applyAlignment="1">
      <alignment horizontal="left" vertical="center"/>
    </xf>
    <xf numFmtId="0" fontId="7" fillId="4" borderId="0" xfId="1" applyFont="1" applyFill="1" applyAlignment="1" applyProtection="1">
      <alignment horizontal="center" vertical="center" wrapText="1"/>
    </xf>
    <xf numFmtId="0" fontId="43" fillId="4" borderId="0" xfId="1" applyFont="1" applyFill="1" applyAlignment="1" applyProtection="1">
      <alignment horizontal="center" vertical="center" wrapText="1"/>
    </xf>
    <xf numFmtId="0" fontId="17" fillId="6" borderId="2" xfId="1" applyFont="1" applyFill="1" applyBorder="1" applyAlignment="1" applyProtection="1">
      <alignment vertical="center" wrapText="1"/>
    </xf>
    <xf numFmtId="0" fontId="17" fillId="6" borderId="3" xfId="1" applyFont="1" applyFill="1" applyBorder="1" applyAlignment="1" applyProtection="1">
      <alignment vertical="center" wrapText="1"/>
    </xf>
    <xf numFmtId="0" fontId="17" fillId="6" borderId="4" xfId="1" applyFont="1" applyFill="1" applyBorder="1" applyAlignment="1" applyProtection="1">
      <alignment vertical="center" wrapText="1"/>
    </xf>
    <xf numFmtId="0" fontId="81" fillId="26" borderId="3" xfId="1" applyFont="1" applyFill="1" applyBorder="1" applyAlignment="1">
      <alignment horizontal="left" vertical="center"/>
    </xf>
    <xf numFmtId="0" fontId="69" fillId="21" borderId="3" xfId="3" quotePrefix="1" applyFont="1" applyFill="1" applyBorder="1" applyAlignment="1">
      <alignment horizontal="left" vertical="center" wrapText="1"/>
    </xf>
    <xf numFmtId="0" fontId="70" fillId="21" borderId="3" xfId="1" applyFont="1" applyFill="1" applyBorder="1" applyAlignment="1">
      <alignment horizontal="left" vertical="center" wrapText="1"/>
    </xf>
    <xf numFmtId="0" fontId="7" fillId="0" borderId="0" xfId="1" applyFont="1" applyFill="1" applyBorder="1" applyAlignment="1" applyProtection="1">
      <alignment horizontal="center" vertical="center" wrapText="1"/>
    </xf>
    <xf numFmtId="0" fontId="43" fillId="0" borderId="0" xfId="1" applyFont="1" applyFill="1" applyBorder="1" applyAlignment="1" applyProtection="1">
      <alignment horizontal="center" vertical="center" wrapText="1"/>
    </xf>
    <xf numFmtId="168" fontId="7" fillId="19" borderId="0" xfId="1" applyNumberFormat="1" applyFont="1" applyFill="1" applyBorder="1" applyAlignment="1">
      <alignment horizontal="left" wrapText="1"/>
    </xf>
    <xf numFmtId="0" fontId="7" fillId="0" borderId="0" xfId="1" applyFont="1" applyFill="1" applyAlignment="1" applyProtection="1">
      <alignment horizontal="center" vertical="center" wrapText="1"/>
    </xf>
    <xf numFmtId="0" fontId="69" fillId="21" borderId="3" xfId="3" quotePrefix="1" applyFont="1" applyFill="1" applyBorder="1" applyAlignment="1" applyProtection="1">
      <alignment horizontal="left" vertical="center" wrapText="1"/>
    </xf>
    <xf numFmtId="0" fontId="70" fillId="21" borderId="3" xfId="1" applyFont="1" applyFill="1" applyBorder="1" applyAlignment="1" applyProtection="1">
      <alignment horizontal="left" vertical="center" wrapText="1"/>
    </xf>
    <xf numFmtId="0" fontId="49" fillId="6" borderId="3" xfId="1" applyFont="1" applyFill="1" applyBorder="1" applyAlignment="1" applyProtection="1">
      <alignment horizontal="left" vertical="center"/>
    </xf>
    <xf numFmtId="0" fontId="7" fillId="19" borderId="0" xfId="1" applyFont="1" applyFill="1" applyBorder="1" applyAlignment="1">
      <alignment horizontal="left" vertical="center" wrapText="1"/>
    </xf>
    <xf numFmtId="0" fontId="43" fillId="19" borderId="0" xfId="1" applyFont="1" applyFill="1" applyBorder="1" applyAlignment="1">
      <alignment vertical="center" wrapText="1"/>
    </xf>
    <xf numFmtId="0" fontId="30" fillId="19" borderId="0" xfId="1" applyFont="1" applyFill="1" applyBorder="1" applyAlignment="1">
      <alignment vertical="center" wrapText="1"/>
    </xf>
    <xf numFmtId="0" fontId="28" fillId="12" borderId="3" xfId="3" quotePrefix="1" applyFont="1" applyFill="1" applyBorder="1" applyAlignment="1" applyProtection="1">
      <alignment horizontal="left" vertical="center"/>
    </xf>
    <xf numFmtId="0" fontId="7" fillId="4" borderId="0" xfId="1" applyFont="1" applyFill="1" applyAlignment="1">
      <alignment horizontal="left" vertical="center" wrapText="1"/>
    </xf>
    <xf numFmtId="0" fontId="43" fillId="4" borderId="0" xfId="1" applyFont="1" applyFill="1" applyAlignment="1">
      <alignment vertical="center" wrapText="1"/>
    </xf>
    <xf numFmtId="0" fontId="12" fillId="0" borderId="0" xfId="2" quotePrefix="1" applyFont="1" applyFill="1" applyBorder="1" applyAlignment="1">
      <alignment horizontal="center" vertical="top" wrapText="1"/>
    </xf>
    <xf numFmtId="0" fontId="13" fillId="0" borderId="0" xfId="2" applyFont="1" applyFill="1" applyBorder="1" applyAlignment="1">
      <alignment horizontal="center" vertical="top" wrapText="1"/>
    </xf>
    <xf numFmtId="0" fontId="14" fillId="8" borderId="2" xfId="1" applyFont="1" applyFill="1" applyBorder="1" applyAlignment="1" applyProtection="1">
      <alignment horizontal="center" vertical="center" wrapText="1"/>
      <protection locked="0"/>
    </xf>
    <xf numFmtId="0" fontId="14" fillId="8" borderId="3" xfId="1" applyFont="1" applyFill="1" applyBorder="1" applyAlignment="1" applyProtection="1">
      <alignment horizontal="center" vertical="center" wrapText="1"/>
      <protection locked="0"/>
    </xf>
    <xf numFmtId="0" fontId="14" fillId="8" borderId="4" xfId="1" applyFont="1" applyFill="1" applyBorder="1" applyAlignment="1" applyProtection="1">
      <alignment horizontal="center" vertical="center" wrapText="1"/>
      <protection locked="0"/>
    </xf>
  </cellXfs>
  <cellStyles count="121">
    <cellStyle name="20% - Accent1" xfId="8"/>
    <cellStyle name="20% - Accent2" xfId="9"/>
    <cellStyle name="20% - Accent3" xfId="10"/>
    <cellStyle name="20% - Accent4" xfId="11"/>
    <cellStyle name="20% - Accent5" xfId="12"/>
    <cellStyle name="20% - Accent6" xfId="13"/>
    <cellStyle name="20% - Акцент1 2" xfId="14"/>
    <cellStyle name="20% - Акцент2 2" xfId="15"/>
    <cellStyle name="20% - Акцент3 2" xfId="16"/>
    <cellStyle name="20% - Акцент4 2" xfId="17"/>
    <cellStyle name="20% - Акцент5 2" xfId="18"/>
    <cellStyle name="20% - Акцент6 2" xfId="19"/>
    <cellStyle name="40% - Accent1" xfId="20"/>
    <cellStyle name="40% - Accent2" xfId="21"/>
    <cellStyle name="40% - Accent3" xfId="22"/>
    <cellStyle name="40% - Accent4" xfId="23"/>
    <cellStyle name="40% - Accent5" xfId="24"/>
    <cellStyle name="40% - Accent6" xfId="25"/>
    <cellStyle name="40% - Акцент1 2" xfId="26"/>
    <cellStyle name="40% - Акцент2 2" xfId="27"/>
    <cellStyle name="40% - Акцент3 2" xfId="28"/>
    <cellStyle name="40% - Акцент4 2" xfId="29"/>
    <cellStyle name="40% - Акцент5 2" xfId="30"/>
    <cellStyle name="40% - Акцент6 2" xfId="31"/>
    <cellStyle name="60% - Accent1" xfId="32"/>
    <cellStyle name="60% - Accent2" xfId="33"/>
    <cellStyle name="60% - Accent3" xfId="34"/>
    <cellStyle name="60% - Accent4" xfId="35"/>
    <cellStyle name="60% - Accent5" xfId="36"/>
    <cellStyle name="60% - Accent6" xfId="37"/>
    <cellStyle name="60% - Акцент1 2" xfId="38"/>
    <cellStyle name="60% - Акцент2 2" xfId="39"/>
    <cellStyle name="60% - Акцент3 2" xfId="40"/>
    <cellStyle name="60% - Акцент4 2" xfId="41"/>
    <cellStyle name="60% - Акцент5 2" xfId="42"/>
    <cellStyle name="60% - Акцент6 2" xfId="43"/>
    <cellStyle name="Accent1" xfId="44"/>
    <cellStyle name="Accent2" xfId="45"/>
    <cellStyle name="Accent3" xfId="46"/>
    <cellStyle name="Accent4" xfId="47"/>
    <cellStyle name="Accent5" xfId="48"/>
    <cellStyle name="Accent6" xfId="49"/>
    <cellStyle name="Bad" xfId="50"/>
    <cellStyle name="Calculation" xfId="51"/>
    <cellStyle name="Check Cell" xfId="52"/>
    <cellStyle name="Explanatory Text" xfId="53"/>
    <cellStyle name="Good" xfId="54"/>
    <cellStyle name="Heading 1" xfId="55"/>
    <cellStyle name="Heading 2" xfId="56"/>
    <cellStyle name="Heading 3" xfId="57"/>
    <cellStyle name="Heading 4" xfId="58"/>
    <cellStyle name="Hyperlink 2" xfId="59"/>
    <cellStyle name="Input" xfId="60"/>
    <cellStyle name="Linked Cell" xfId="61"/>
    <cellStyle name="Neutral" xfId="62"/>
    <cellStyle name="Normal 2" xfId="63"/>
    <cellStyle name="Normal 2 2" xfId="1"/>
    <cellStyle name="Normal 2 3" xfId="64"/>
    <cellStyle name="Normal 3" xfId="65"/>
    <cellStyle name="Normal 3 2" xfId="66"/>
    <cellStyle name="Normal 4" xfId="67"/>
    <cellStyle name="Normal 4 2" xfId="68"/>
    <cellStyle name="Normal_B3_2013" xfId="5"/>
    <cellStyle name="Normal_BIN 7301,7311 and 6301" xfId="6"/>
    <cellStyle name="Normal_EBK_PROJECT_2001-last" xfId="3"/>
    <cellStyle name="Normal_MAKET" xfId="4"/>
    <cellStyle name="Note" xfId="69"/>
    <cellStyle name="Output" xfId="70"/>
    <cellStyle name="Title" xfId="71"/>
    <cellStyle name="Total" xfId="72"/>
    <cellStyle name="Warning Text" xfId="73"/>
    <cellStyle name="Акцент1 2" xfId="74"/>
    <cellStyle name="Акцент2 2" xfId="75"/>
    <cellStyle name="Акцент3 2" xfId="76"/>
    <cellStyle name="Акцент4 2" xfId="77"/>
    <cellStyle name="Акцент5 2" xfId="78"/>
    <cellStyle name="Акцент6 2" xfId="79"/>
    <cellStyle name="Бележка 2" xfId="80"/>
    <cellStyle name="Вход 2" xfId="81"/>
    <cellStyle name="Добър 2" xfId="82"/>
    <cellStyle name="Заглавие 1 2" xfId="83"/>
    <cellStyle name="Заглавие 2 2" xfId="84"/>
    <cellStyle name="Заглавие 3 2" xfId="85"/>
    <cellStyle name="Заглавие 4 2" xfId="86"/>
    <cellStyle name="Заглавие 5" xfId="87"/>
    <cellStyle name="Изход 2" xfId="88"/>
    <cellStyle name="Изчисление 2" xfId="89"/>
    <cellStyle name="Контролна клетка 2" xfId="90"/>
    <cellStyle name="Лош 2" xfId="91"/>
    <cellStyle name="Неутрален 2" xfId="92"/>
    <cellStyle name="Нормален" xfId="0" builtinId="0"/>
    <cellStyle name="Нормален 10" xfId="2"/>
    <cellStyle name="Нормален 11" xfId="93"/>
    <cellStyle name="Нормален 12" xfId="94"/>
    <cellStyle name="Нормален 12 2" xfId="95"/>
    <cellStyle name="Нормален 13" xfId="96"/>
    <cellStyle name="Нормален 2" xfId="97"/>
    <cellStyle name="Нормален 2 2" xfId="98"/>
    <cellStyle name="Нормален 2 2 2" xfId="99"/>
    <cellStyle name="Нормален 3" xfId="100"/>
    <cellStyle name="Нормален 3 2" xfId="101"/>
    <cellStyle name="Нормален 3 3" xfId="102"/>
    <cellStyle name="Нормален 4" xfId="103"/>
    <cellStyle name="Нормален 4 2" xfId="104"/>
    <cellStyle name="Нормален 5" xfId="105"/>
    <cellStyle name="Нормален 5 2" xfId="106"/>
    <cellStyle name="Нормален 6" xfId="107"/>
    <cellStyle name="Нормален 6 2" xfId="108"/>
    <cellStyle name="Нормален 7" xfId="109"/>
    <cellStyle name="Нормален 7 2" xfId="110"/>
    <cellStyle name="Нормален 8" xfId="111"/>
    <cellStyle name="Нормален 8 2" xfId="112"/>
    <cellStyle name="Нормален 9" xfId="113"/>
    <cellStyle name="Нормален 9 2" xfId="114"/>
    <cellStyle name="Нормален 9 3" xfId="115"/>
    <cellStyle name="Обяснителен текст 2" xfId="116"/>
    <cellStyle name="Предупредителен текст 2" xfId="117"/>
    <cellStyle name="Процент 2" xfId="118"/>
    <cellStyle name="Свързана клетка 2" xfId="119"/>
    <cellStyle name="Сума 2" xfId="120"/>
    <cellStyle name="Хипервръзка 2" xfId="7"/>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FFFF00"/>
      </font>
      <fill>
        <patternFill>
          <bgColor rgb="FFFF0000"/>
        </patternFill>
      </fill>
      <border>
        <left style="thin">
          <color rgb="FFFFFF00"/>
        </left>
        <right style="thin">
          <color rgb="FFFFFF00"/>
        </right>
        <top/>
        <bottom style="thin">
          <color rgb="FFFFFF00"/>
        </bottom>
      </border>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FFFF00"/>
      </font>
      <fill>
        <patternFill>
          <bgColor rgb="FF0000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1000125</xdr:colOff>
          <xdr:row>2</xdr:row>
          <xdr:rowOff>28575</xdr:rowOff>
        </xdr:from>
        <xdr:to>
          <xdr:col>6</xdr:col>
          <xdr:colOff>1028700</xdr:colOff>
          <xdr:row>5</xdr:row>
          <xdr:rowOff>38100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bg-BG" sz="1600" b="0" i="0" u="none" strike="noStrike" baseline="0">
                  <a:solidFill>
                    <a:srgbClr val="000000"/>
                  </a:solidFill>
                  <a:latin typeface="Times New Roman CYR"/>
                  <a:cs typeface="Times New Roman CYR"/>
                </a:rPr>
                <a:t>КРАЙ на ПЕЧАТА (всички редове)</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4114800</xdr:colOff>
          <xdr:row>2</xdr:row>
          <xdr:rowOff>28575</xdr:rowOff>
        </xdr:from>
        <xdr:to>
          <xdr:col>4</xdr:col>
          <xdr:colOff>180975</xdr:colOff>
          <xdr:row>5</xdr:row>
          <xdr:rowOff>38100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6576" rIns="36576" bIns="36576" anchor="ctr" upright="1"/>
            <a:lstStyle/>
            <a:p>
              <a:pPr algn="ctr" rtl="0">
                <a:defRPr sz="1000"/>
              </a:pPr>
              <a:r>
                <a:rPr lang="bg-BG" sz="1800" b="0" i="0" u="none" strike="noStrike" baseline="0">
                  <a:solidFill>
                    <a:srgbClr val="000000"/>
                  </a:solidFill>
                  <a:latin typeface="Times New Roman Cyr"/>
                  <a:cs typeface="Times New Roman Cyr"/>
                </a:rPr>
                <a:t>Добавяне</a:t>
              </a:r>
            </a:p>
            <a:p>
              <a:pPr algn="ctr" rtl="0">
                <a:defRPr sz="1000"/>
              </a:pPr>
              <a:r>
                <a:rPr lang="bg-BG" sz="1800" b="0" i="0" u="none" strike="noStrike" baseline="0">
                  <a:solidFill>
                    <a:srgbClr val="000000"/>
                  </a:solidFill>
                  <a:latin typeface="Times New Roman Cyr"/>
                  <a:cs typeface="Times New Roman Cyr"/>
                </a:rPr>
                <a:t> на ГРУПА</a:t>
              </a:r>
              <a:endParaRPr lang="bg-BG" sz="1400" b="0" i="0" u="none" strike="noStrike" baseline="0">
                <a:solidFill>
                  <a:srgbClr val="000000"/>
                </a:solidFill>
                <a:latin typeface="Times New Roman CYR"/>
                <a:cs typeface="Times New Roman CYR"/>
              </a:endParaRPr>
            </a:p>
            <a:p>
              <a:pPr algn="ctr" rtl="0">
                <a:defRPr sz="1000"/>
              </a:pPr>
              <a:endParaRPr lang="bg-BG" sz="1400" b="0" i="0" u="none" strike="noStrike" baseline="0">
                <a:solidFill>
                  <a:srgbClr val="000000"/>
                </a:solidFill>
                <a:latin typeface="Times New Roman CYR"/>
                <a:cs typeface="Times New Roman CYR"/>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1409700</xdr:colOff>
          <xdr:row>2</xdr:row>
          <xdr:rowOff>28575</xdr:rowOff>
        </xdr:from>
        <xdr:to>
          <xdr:col>3</xdr:col>
          <xdr:colOff>3457575</xdr:colOff>
          <xdr:row>5</xdr:row>
          <xdr:rowOff>38100</xdr:rowOff>
        </xdr:to>
        <xdr:sp macro="" textlink="">
          <xdr:nvSpPr>
            <xdr:cNvPr id="1027" name="Button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bg-BG" sz="1400" b="0" i="0" u="none" strike="noStrike" baseline="0">
                  <a:solidFill>
                    <a:srgbClr val="000000"/>
                  </a:solidFill>
                  <a:latin typeface="Hebar"/>
                </a:rPr>
                <a:t>Помощ</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ansi\budget_c\Budget_2020\&#1041;&#1070;&#1044;&#1046;&#1045;&#1058;%202020-&#1056;&#1040;&#1041;&#1054;&#1058;&#1045;&#1053;\Prognoza_2019_54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ansi\d\budget_c\Budget_2019\Pril20-Prognoza_2017_5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NOZA"/>
      <sheetName val="УКАЗАНИЯ"/>
      <sheetName val="list"/>
      <sheetName val="Groups"/>
      <sheetName val="INF"/>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 xml:space="preserve">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0">
          <cell r="A420" t="str">
            <v>5101</v>
          </cell>
          <cell r="B420" t="str">
            <v>Банско</v>
          </cell>
        </row>
        <row r="421">
          <cell r="A421" t="str">
            <v>5102</v>
          </cell>
          <cell r="B421" t="str">
            <v>Белица</v>
          </cell>
        </row>
        <row r="422">
          <cell r="A422" t="str">
            <v>5103</v>
          </cell>
          <cell r="B422" t="str">
            <v>Благоевград</v>
          </cell>
        </row>
        <row r="423">
          <cell r="A423" t="str">
            <v>5104</v>
          </cell>
          <cell r="B423" t="str">
            <v>Гоце Делчев</v>
          </cell>
        </row>
        <row r="424">
          <cell r="A424" t="str">
            <v>5105</v>
          </cell>
          <cell r="B424" t="str">
            <v>Гърмен</v>
          </cell>
        </row>
        <row r="425">
          <cell r="A425" t="str">
            <v>5106</v>
          </cell>
          <cell r="B425" t="str">
            <v>Кресна</v>
          </cell>
        </row>
        <row r="426">
          <cell r="A426" t="str">
            <v>5107</v>
          </cell>
          <cell r="B426" t="str">
            <v>Петрич</v>
          </cell>
        </row>
        <row r="427">
          <cell r="A427" t="str">
            <v>5108</v>
          </cell>
          <cell r="B427" t="str">
            <v>Разлог</v>
          </cell>
        </row>
        <row r="428">
          <cell r="A428" t="str">
            <v>5109</v>
          </cell>
          <cell r="B428" t="str">
            <v>Сандански</v>
          </cell>
        </row>
        <row r="429">
          <cell r="A429" t="str">
            <v>5110</v>
          </cell>
          <cell r="B429" t="str">
            <v>Сатовча</v>
          </cell>
        </row>
        <row r="430">
          <cell r="A430" t="str">
            <v>5111</v>
          </cell>
          <cell r="B430" t="str">
            <v>Симитли</v>
          </cell>
        </row>
        <row r="431">
          <cell r="A431" t="str">
            <v>5112</v>
          </cell>
          <cell r="B431" t="str">
            <v>Струмяни</v>
          </cell>
        </row>
        <row r="432">
          <cell r="A432" t="str">
            <v>5113</v>
          </cell>
          <cell r="B432" t="str">
            <v>Хаджидимово</v>
          </cell>
        </row>
        <row r="433">
          <cell r="A433" t="str">
            <v>5114</v>
          </cell>
          <cell r="B433" t="str">
            <v>Якоруда</v>
          </cell>
        </row>
        <row r="434">
          <cell r="A434" t="str">
            <v>5201</v>
          </cell>
          <cell r="B434" t="str">
            <v>Айтос</v>
          </cell>
        </row>
        <row r="435">
          <cell r="A435" t="str">
            <v>5202</v>
          </cell>
          <cell r="B435" t="str">
            <v xml:space="preserve">Бургас </v>
          </cell>
        </row>
        <row r="436">
          <cell r="A436" t="str">
            <v>5203</v>
          </cell>
          <cell r="B436" t="str">
            <v>Камено</v>
          </cell>
        </row>
        <row r="437">
          <cell r="A437" t="str">
            <v>5204</v>
          </cell>
          <cell r="B437" t="str">
            <v>Карнобат</v>
          </cell>
        </row>
        <row r="438">
          <cell r="A438" t="str">
            <v>5205</v>
          </cell>
          <cell r="B438" t="str">
            <v>Малко Търново</v>
          </cell>
        </row>
        <row r="439">
          <cell r="A439" t="str">
            <v>5206</v>
          </cell>
          <cell r="B439" t="str">
            <v>Несебър</v>
          </cell>
        </row>
        <row r="440">
          <cell r="A440" t="str">
            <v>5207</v>
          </cell>
          <cell r="B440" t="str">
            <v>Поморие</v>
          </cell>
        </row>
        <row r="441">
          <cell r="A441" t="str">
            <v>5208</v>
          </cell>
          <cell r="B441" t="str">
            <v>Приморско</v>
          </cell>
        </row>
        <row r="442">
          <cell r="A442" t="str">
            <v>5209</v>
          </cell>
          <cell r="B442" t="str">
            <v>Руен</v>
          </cell>
        </row>
        <row r="443">
          <cell r="A443" t="str">
            <v>5210</v>
          </cell>
          <cell r="B443" t="str">
            <v>Созопол</v>
          </cell>
        </row>
        <row r="444">
          <cell r="A444" t="str">
            <v>5211</v>
          </cell>
          <cell r="B444" t="str">
            <v>Средец</v>
          </cell>
        </row>
        <row r="445">
          <cell r="A445" t="str">
            <v>5212</v>
          </cell>
          <cell r="B445" t="str">
            <v>Сунгурларе</v>
          </cell>
        </row>
        <row r="446">
          <cell r="A446" t="str">
            <v>5213</v>
          </cell>
          <cell r="B446" t="str">
            <v>Царево</v>
          </cell>
        </row>
        <row r="447">
          <cell r="A447" t="str">
            <v>5301</v>
          </cell>
          <cell r="B447" t="str">
            <v>Аврен</v>
          </cell>
        </row>
        <row r="448">
          <cell r="A448" t="str">
            <v>5302</v>
          </cell>
          <cell r="B448" t="str">
            <v>Аксаково</v>
          </cell>
        </row>
        <row r="449">
          <cell r="A449" t="str">
            <v>5303</v>
          </cell>
          <cell r="B449" t="str">
            <v>Белослав</v>
          </cell>
        </row>
        <row r="450">
          <cell r="A450" t="str">
            <v>5304</v>
          </cell>
          <cell r="B450" t="str">
            <v>Бяла</v>
          </cell>
        </row>
        <row r="451">
          <cell r="A451" t="str">
            <v>5305</v>
          </cell>
          <cell r="B451" t="str">
            <v>Варна</v>
          </cell>
        </row>
        <row r="452">
          <cell r="A452" t="str">
            <v>5306</v>
          </cell>
          <cell r="B452" t="str">
            <v>Ветрино</v>
          </cell>
        </row>
        <row r="453">
          <cell r="A453" t="str">
            <v>5307</v>
          </cell>
          <cell r="B453" t="str">
            <v>Вълчидол</v>
          </cell>
        </row>
        <row r="454">
          <cell r="A454" t="str">
            <v>5308</v>
          </cell>
          <cell r="B454" t="str">
            <v>Девня</v>
          </cell>
        </row>
        <row r="455">
          <cell r="A455" t="str">
            <v>5309</v>
          </cell>
          <cell r="B455" t="str">
            <v>Долни Чифлик</v>
          </cell>
        </row>
        <row r="456">
          <cell r="A456" t="str">
            <v>5310</v>
          </cell>
          <cell r="B456" t="str">
            <v>Дългопол</v>
          </cell>
        </row>
        <row r="457">
          <cell r="A457" t="str">
            <v>5311</v>
          </cell>
          <cell r="B457" t="str">
            <v>Провадия</v>
          </cell>
        </row>
        <row r="458">
          <cell r="A458" t="str">
            <v>5312</v>
          </cell>
          <cell r="B458" t="str">
            <v>Суворово</v>
          </cell>
        </row>
        <row r="459">
          <cell r="A459" t="str">
            <v>5401</v>
          </cell>
          <cell r="B459" t="str">
            <v>Велико Търново</v>
          </cell>
        </row>
        <row r="460">
          <cell r="A460" t="str">
            <v>5402</v>
          </cell>
          <cell r="B460" t="str">
            <v>Горна Оряховица</v>
          </cell>
        </row>
        <row r="461">
          <cell r="A461" t="str">
            <v>5403</v>
          </cell>
          <cell r="B461" t="str">
            <v>Елена</v>
          </cell>
        </row>
        <row r="462">
          <cell r="A462" t="str">
            <v>5404</v>
          </cell>
          <cell r="B462" t="str">
            <v>Златарица</v>
          </cell>
        </row>
        <row r="463">
          <cell r="A463" t="str">
            <v>5405</v>
          </cell>
          <cell r="B463" t="str">
            <v>Лясковец</v>
          </cell>
        </row>
        <row r="464">
          <cell r="A464" t="str">
            <v>5406</v>
          </cell>
          <cell r="B464" t="str">
            <v>Павликени</v>
          </cell>
        </row>
        <row r="465">
          <cell r="A465" t="str">
            <v>5407</v>
          </cell>
          <cell r="B465" t="str">
            <v>Полски Тръмбеш</v>
          </cell>
        </row>
        <row r="466">
          <cell r="A466" t="str">
            <v>5408</v>
          </cell>
          <cell r="B466" t="str">
            <v>Свищов</v>
          </cell>
        </row>
        <row r="467">
          <cell r="A467" t="str">
            <v>5409</v>
          </cell>
          <cell r="B467" t="str">
            <v>Стражица</v>
          </cell>
        </row>
        <row r="468">
          <cell r="A468" t="str">
            <v>5410</v>
          </cell>
          <cell r="B468" t="str">
            <v>Сухиндол</v>
          </cell>
        </row>
        <row r="469">
          <cell r="A469" t="str">
            <v>5501</v>
          </cell>
          <cell r="B469" t="str">
            <v>Белоградчик</v>
          </cell>
        </row>
        <row r="470">
          <cell r="A470" t="str">
            <v>5502</v>
          </cell>
          <cell r="B470" t="str">
            <v>Бойница</v>
          </cell>
        </row>
        <row r="471">
          <cell r="A471" t="str">
            <v>5503</v>
          </cell>
          <cell r="B471" t="str">
            <v>Брегово</v>
          </cell>
        </row>
        <row r="472">
          <cell r="A472" t="str">
            <v>5504</v>
          </cell>
          <cell r="B472" t="str">
            <v>Видин</v>
          </cell>
        </row>
        <row r="473">
          <cell r="A473" t="str">
            <v>5505</v>
          </cell>
          <cell r="B473" t="str">
            <v>Грамада</v>
          </cell>
        </row>
        <row r="474">
          <cell r="A474" t="str">
            <v>5506</v>
          </cell>
          <cell r="B474" t="str">
            <v>Димово</v>
          </cell>
        </row>
        <row r="475">
          <cell r="A475" t="str">
            <v>5507</v>
          </cell>
          <cell r="B475" t="str">
            <v>Кула</v>
          </cell>
        </row>
        <row r="476">
          <cell r="A476" t="str">
            <v>5508</v>
          </cell>
          <cell r="B476" t="str">
            <v>Макреш</v>
          </cell>
        </row>
        <row r="477">
          <cell r="A477" t="str">
            <v>5509</v>
          </cell>
          <cell r="B477" t="str">
            <v>Ново село</v>
          </cell>
        </row>
        <row r="478">
          <cell r="A478" t="str">
            <v>5510</v>
          </cell>
          <cell r="B478" t="str">
            <v>Ружинци</v>
          </cell>
        </row>
        <row r="479">
          <cell r="A479" t="str">
            <v>5511</v>
          </cell>
          <cell r="B479" t="str">
            <v>Чупрене</v>
          </cell>
        </row>
        <row r="480">
          <cell r="A480" t="str">
            <v>5601</v>
          </cell>
          <cell r="B480" t="str">
            <v>Борован</v>
          </cell>
        </row>
        <row r="481">
          <cell r="A481" t="str">
            <v>5602</v>
          </cell>
          <cell r="B481" t="str">
            <v>Бяла Слатина</v>
          </cell>
        </row>
        <row r="482">
          <cell r="A482" t="str">
            <v>5603</v>
          </cell>
          <cell r="B482" t="str">
            <v>Враца</v>
          </cell>
        </row>
        <row r="483">
          <cell r="A483" t="str">
            <v>5605</v>
          </cell>
          <cell r="B483" t="str">
            <v>Козлодуй</v>
          </cell>
        </row>
        <row r="484">
          <cell r="A484" t="str">
            <v>5606</v>
          </cell>
          <cell r="B484" t="str">
            <v>Криводол</v>
          </cell>
        </row>
        <row r="485">
          <cell r="A485" t="str">
            <v>5607</v>
          </cell>
          <cell r="B485" t="str">
            <v>Мездра</v>
          </cell>
        </row>
        <row r="486">
          <cell r="A486" t="str">
            <v>5608</v>
          </cell>
          <cell r="B486" t="str">
            <v>Мизия</v>
          </cell>
        </row>
        <row r="487">
          <cell r="A487" t="str">
            <v>5609</v>
          </cell>
          <cell r="B487" t="str">
            <v>Оряхово</v>
          </cell>
        </row>
        <row r="488">
          <cell r="A488" t="str">
            <v>5610</v>
          </cell>
          <cell r="B488" t="str">
            <v>Роман</v>
          </cell>
        </row>
        <row r="489">
          <cell r="A489" t="str">
            <v>5611</v>
          </cell>
          <cell r="B489" t="str">
            <v>Хайредин</v>
          </cell>
        </row>
        <row r="490">
          <cell r="A490" t="str">
            <v>5701</v>
          </cell>
          <cell r="B490" t="str">
            <v>Габрово</v>
          </cell>
        </row>
        <row r="491">
          <cell r="A491" t="str">
            <v>5702</v>
          </cell>
          <cell r="B491" t="str">
            <v>Дряново</v>
          </cell>
        </row>
        <row r="492">
          <cell r="A492" t="str">
            <v>5703</v>
          </cell>
          <cell r="B492" t="str">
            <v>Севлиево</v>
          </cell>
        </row>
        <row r="493">
          <cell r="A493" t="str">
            <v>5704</v>
          </cell>
          <cell r="B493" t="str">
            <v>Трявна</v>
          </cell>
        </row>
        <row r="494">
          <cell r="A494" t="str">
            <v>5801</v>
          </cell>
          <cell r="B494" t="str">
            <v>Балчик</v>
          </cell>
        </row>
        <row r="495">
          <cell r="A495" t="str">
            <v>5802</v>
          </cell>
          <cell r="B495" t="str">
            <v>Генерал Тошево</v>
          </cell>
        </row>
        <row r="496">
          <cell r="A496" t="str">
            <v>5803</v>
          </cell>
          <cell r="B496" t="str">
            <v>Добрич</v>
          </cell>
        </row>
        <row r="497">
          <cell r="A497" t="str">
            <v>5804</v>
          </cell>
          <cell r="B497" t="str">
            <v>Добричка</v>
          </cell>
        </row>
        <row r="498">
          <cell r="A498" t="str">
            <v>5805</v>
          </cell>
          <cell r="B498" t="str">
            <v>Каварна</v>
          </cell>
        </row>
        <row r="499">
          <cell r="A499" t="str">
            <v>5806</v>
          </cell>
          <cell r="B499" t="str">
            <v>Крушари</v>
          </cell>
        </row>
        <row r="500">
          <cell r="A500" t="str">
            <v>5807</v>
          </cell>
          <cell r="B500" t="str">
            <v>Тервел</v>
          </cell>
        </row>
        <row r="501">
          <cell r="A501" t="str">
            <v>5808</v>
          </cell>
          <cell r="B501" t="str">
            <v>Шабла</v>
          </cell>
        </row>
        <row r="502">
          <cell r="A502" t="str">
            <v>5901</v>
          </cell>
          <cell r="B502" t="str">
            <v>Ардино</v>
          </cell>
        </row>
        <row r="503">
          <cell r="A503" t="str">
            <v>5902</v>
          </cell>
          <cell r="B503" t="str">
            <v>Джебел</v>
          </cell>
        </row>
        <row r="504">
          <cell r="A504" t="str">
            <v>5903</v>
          </cell>
          <cell r="B504" t="str">
            <v>Кирково</v>
          </cell>
        </row>
        <row r="505">
          <cell r="A505" t="str">
            <v>5904</v>
          </cell>
          <cell r="B505" t="str">
            <v>Крумовград</v>
          </cell>
        </row>
        <row r="506">
          <cell r="A506" t="str">
            <v>5905</v>
          </cell>
          <cell r="B506" t="str">
            <v>Кърджали</v>
          </cell>
        </row>
        <row r="507">
          <cell r="A507" t="str">
            <v>5906</v>
          </cell>
          <cell r="B507" t="str">
            <v>Момчилград</v>
          </cell>
        </row>
        <row r="508">
          <cell r="A508" t="str">
            <v>5907</v>
          </cell>
          <cell r="B508" t="str">
            <v>Черноочене</v>
          </cell>
        </row>
        <row r="509">
          <cell r="A509" t="str">
            <v>6001</v>
          </cell>
          <cell r="B509" t="str">
            <v>Бобовдол</v>
          </cell>
        </row>
        <row r="510">
          <cell r="A510" t="str">
            <v>6002</v>
          </cell>
          <cell r="B510" t="str">
            <v>Бобошево</v>
          </cell>
        </row>
        <row r="511">
          <cell r="A511" t="str">
            <v>6003</v>
          </cell>
          <cell r="B511" t="str">
            <v>Дупница</v>
          </cell>
        </row>
        <row r="512">
          <cell r="A512" t="str">
            <v>6004</v>
          </cell>
          <cell r="B512" t="str">
            <v>Кочериново</v>
          </cell>
        </row>
        <row r="513">
          <cell r="A513" t="str">
            <v>6005</v>
          </cell>
          <cell r="B513" t="str">
            <v>Кюстендил</v>
          </cell>
        </row>
        <row r="514">
          <cell r="A514" t="str">
            <v>6006</v>
          </cell>
          <cell r="B514" t="str">
            <v>Невестино</v>
          </cell>
        </row>
        <row r="515">
          <cell r="A515" t="str">
            <v>6007</v>
          </cell>
          <cell r="B515" t="str">
            <v>Рила</v>
          </cell>
        </row>
        <row r="516">
          <cell r="A516" t="str">
            <v>6008</v>
          </cell>
          <cell r="B516" t="str">
            <v>Сапарева баня</v>
          </cell>
        </row>
        <row r="517">
          <cell r="A517" t="str">
            <v>6009</v>
          </cell>
          <cell r="B517" t="str">
            <v>Трекляно</v>
          </cell>
        </row>
        <row r="518">
          <cell r="A518" t="str">
            <v>6101</v>
          </cell>
          <cell r="B518" t="str">
            <v>Априлци</v>
          </cell>
        </row>
        <row r="519">
          <cell r="A519" t="str">
            <v>6102</v>
          </cell>
          <cell r="B519" t="str">
            <v>Летница</v>
          </cell>
        </row>
        <row r="520">
          <cell r="A520" t="str">
            <v>6103</v>
          </cell>
          <cell r="B520" t="str">
            <v>Ловеч</v>
          </cell>
        </row>
        <row r="521">
          <cell r="A521" t="str">
            <v>6104</v>
          </cell>
          <cell r="B521" t="str">
            <v>Луковит</v>
          </cell>
        </row>
        <row r="522">
          <cell r="A522" t="str">
            <v>6105</v>
          </cell>
          <cell r="B522" t="str">
            <v>Тетевен</v>
          </cell>
        </row>
        <row r="523">
          <cell r="A523" t="str">
            <v>6106</v>
          </cell>
          <cell r="B523" t="str">
            <v>Троян</v>
          </cell>
        </row>
        <row r="524">
          <cell r="A524" t="str">
            <v>6107</v>
          </cell>
          <cell r="B524" t="str">
            <v>Угърчин</v>
          </cell>
        </row>
        <row r="525">
          <cell r="A525" t="str">
            <v>6108</v>
          </cell>
          <cell r="B525" t="str">
            <v>Ябланица</v>
          </cell>
        </row>
        <row r="526">
          <cell r="A526" t="str">
            <v>6201</v>
          </cell>
          <cell r="B526" t="str">
            <v>Берковица</v>
          </cell>
        </row>
        <row r="527">
          <cell r="A527" t="str">
            <v>6202</v>
          </cell>
          <cell r="B527" t="str">
            <v>Бойчиновци</v>
          </cell>
        </row>
        <row r="528">
          <cell r="A528" t="str">
            <v>6203</v>
          </cell>
          <cell r="B528" t="str">
            <v>Брусарци</v>
          </cell>
        </row>
        <row r="529">
          <cell r="A529" t="str">
            <v>6204</v>
          </cell>
          <cell r="B529" t="str">
            <v>Вълчедръм</v>
          </cell>
        </row>
        <row r="530">
          <cell r="A530" t="str">
            <v>6205</v>
          </cell>
          <cell r="B530" t="str">
            <v>Вършец</v>
          </cell>
        </row>
        <row r="531">
          <cell r="A531" t="str">
            <v>6206</v>
          </cell>
          <cell r="B531" t="str">
            <v>Георги Дамяново</v>
          </cell>
        </row>
        <row r="532">
          <cell r="A532" t="str">
            <v>6207</v>
          </cell>
          <cell r="B532" t="str">
            <v>Лом</v>
          </cell>
        </row>
        <row r="533">
          <cell r="A533" t="str">
            <v>6208</v>
          </cell>
          <cell r="B533" t="str">
            <v>Медковец</v>
          </cell>
        </row>
        <row r="534">
          <cell r="A534" t="str">
            <v>6209</v>
          </cell>
          <cell r="B534" t="str">
            <v>Монтана</v>
          </cell>
        </row>
        <row r="535">
          <cell r="A535" t="str">
            <v>6210</v>
          </cell>
          <cell r="B535" t="str">
            <v>Чипровци</v>
          </cell>
        </row>
        <row r="536">
          <cell r="A536" t="str">
            <v>6211</v>
          </cell>
          <cell r="B536" t="str">
            <v>Якимово</v>
          </cell>
        </row>
        <row r="537">
          <cell r="A537" t="str">
            <v>6301</v>
          </cell>
          <cell r="B537" t="str">
            <v>Батак</v>
          </cell>
        </row>
        <row r="538">
          <cell r="A538" t="str">
            <v>6302</v>
          </cell>
          <cell r="B538" t="str">
            <v>Белово</v>
          </cell>
        </row>
        <row r="539">
          <cell r="A539" t="str">
            <v>6303</v>
          </cell>
          <cell r="B539" t="str">
            <v>Брацигово</v>
          </cell>
        </row>
        <row r="540">
          <cell r="A540" t="str">
            <v>6304</v>
          </cell>
          <cell r="B540" t="str">
            <v>Велинград</v>
          </cell>
        </row>
        <row r="541">
          <cell r="A541" t="str">
            <v>6305</v>
          </cell>
          <cell r="B541" t="str">
            <v>Лесичово</v>
          </cell>
        </row>
        <row r="542">
          <cell r="A542" t="str">
            <v>6306</v>
          </cell>
          <cell r="B542" t="str">
            <v>Пазарджик</v>
          </cell>
        </row>
        <row r="543">
          <cell r="A543" t="str">
            <v>6307</v>
          </cell>
          <cell r="B543" t="str">
            <v>Панагюрище</v>
          </cell>
        </row>
        <row r="544">
          <cell r="A544" t="str">
            <v>6308</v>
          </cell>
          <cell r="B544" t="str">
            <v>Пещера</v>
          </cell>
        </row>
        <row r="545">
          <cell r="A545" t="str">
            <v>6309</v>
          </cell>
          <cell r="B545" t="str">
            <v>Ракитово</v>
          </cell>
        </row>
        <row r="546">
          <cell r="A546" t="str">
            <v>6310</v>
          </cell>
          <cell r="B546" t="str">
            <v>Септември</v>
          </cell>
        </row>
        <row r="547">
          <cell r="A547" t="str">
            <v>6311</v>
          </cell>
          <cell r="B547" t="str">
            <v>Стрелча</v>
          </cell>
        </row>
        <row r="548">
          <cell r="A548" t="str">
            <v>6312</v>
          </cell>
          <cell r="B548" t="str">
            <v>Сърница</v>
          </cell>
        </row>
        <row r="549">
          <cell r="A549" t="str">
            <v>6401</v>
          </cell>
          <cell r="B549" t="str">
            <v>Брезник</v>
          </cell>
        </row>
        <row r="550">
          <cell r="A550" t="str">
            <v>6402</v>
          </cell>
          <cell r="B550" t="str">
            <v>Земен</v>
          </cell>
        </row>
        <row r="551">
          <cell r="A551" t="str">
            <v>6403</v>
          </cell>
          <cell r="B551" t="str">
            <v>Ковачевци</v>
          </cell>
        </row>
        <row r="552">
          <cell r="A552" t="str">
            <v>6404</v>
          </cell>
          <cell r="B552" t="str">
            <v>Перник</v>
          </cell>
        </row>
        <row r="553">
          <cell r="A553" t="str">
            <v>6405</v>
          </cell>
          <cell r="B553" t="str">
            <v>Радомир</v>
          </cell>
        </row>
        <row r="554">
          <cell r="A554" t="str">
            <v>6406</v>
          </cell>
          <cell r="B554" t="str">
            <v>Трън</v>
          </cell>
        </row>
        <row r="555">
          <cell r="A555" t="str">
            <v>6501</v>
          </cell>
          <cell r="B555" t="str">
            <v>Белене</v>
          </cell>
        </row>
        <row r="556">
          <cell r="A556" t="str">
            <v>6502</v>
          </cell>
          <cell r="B556" t="str">
            <v>Гулянци</v>
          </cell>
        </row>
        <row r="557">
          <cell r="A557" t="str">
            <v>6503</v>
          </cell>
          <cell r="B557" t="str">
            <v>Долна Митрополия</v>
          </cell>
        </row>
        <row r="558">
          <cell r="A558" t="str">
            <v>6504</v>
          </cell>
          <cell r="B558" t="str">
            <v>Долни Дъбник</v>
          </cell>
        </row>
        <row r="559">
          <cell r="A559" t="str">
            <v>6505</v>
          </cell>
          <cell r="B559" t="str">
            <v>Искър</v>
          </cell>
        </row>
        <row r="560">
          <cell r="A560" t="str">
            <v>6506</v>
          </cell>
          <cell r="B560" t="str">
            <v>Левски</v>
          </cell>
        </row>
        <row r="561">
          <cell r="A561" t="str">
            <v>6507</v>
          </cell>
          <cell r="B561" t="str">
            <v>Никопол</v>
          </cell>
        </row>
        <row r="562">
          <cell r="A562" t="str">
            <v>6508</v>
          </cell>
          <cell r="B562" t="str">
            <v>Плевен</v>
          </cell>
        </row>
        <row r="563">
          <cell r="A563" t="str">
            <v>6509</v>
          </cell>
          <cell r="B563" t="str">
            <v>Пордим</v>
          </cell>
        </row>
        <row r="564">
          <cell r="A564" t="str">
            <v>6510</v>
          </cell>
          <cell r="B564" t="str">
            <v>Червен бряг</v>
          </cell>
        </row>
        <row r="565">
          <cell r="A565" t="str">
            <v>6511</v>
          </cell>
          <cell r="B565" t="str">
            <v>Кнежа</v>
          </cell>
        </row>
        <row r="566">
          <cell r="A566" t="str">
            <v>6601</v>
          </cell>
          <cell r="B566" t="str">
            <v>Асеновград</v>
          </cell>
        </row>
        <row r="567">
          <cell r="A567" t="str">
            <v>6602</v>
          </cell>
          <cell r="B567" t="str">
            <v>Брезово</v>
          </cell>
        </row>
        <row r="568">
          <cell r="A568" t="str">
            <v>6603</v>
          </cell>
          <cell r="B568" t="str">
            <v>Калояново</v>
          </cell>
        </row>
        <row r="569">
          <cell r="A569" t="str">
            <v>6604</v>
          </cell>
          <cell r="B569" t="str">
            <v>Карлово</v>
          </cell>
        </row>
        <row r="570">
          <cell r="A570" t="str">
            <v>6605</v>
          </cell>
          <cell r="B570" t="str">
            <v>Кричим</v>
          </cell>
        </row>
        <row r="571">
          <cell r="A571" t="str">
            <v>6606</v>
          </cell>
          <cell r="B571" t="str">
            <v>Лъки</v>
          </cell>
        </row>
        <row r="572">
          <cell r="A572" t="str">
            <v>6607</v>
          </cell>
          <cell r="B572" t="str">
            <v>Марица</v>
          </cell>
        </row>
        <row r="573">
          <cell r="A573" t="str">
            <v>6608</v>
          </cell>
          <cell r="B573" t="str">
            <v>Перущица</v>
          </cell>
        </row>
        <row r="574">
          <cell r="A574" t="str">
            <v>6609</v>
          </cell>
          <cell r="B574" t="str">
            <v>Пловдив</v>
          </cell>
        </row>
        <row r="575">
          <cell r="A575" t="str">
            <v>6610</v>
          </cell>
          <cell r="B575" t="str">
            <v>Първомай</v>
          </cell>
        </row>
        <row r="576">
          <cell r="A576" t="str">
            <v>6611</v>
          </cell>
          <cell r="B576" t="str">
            <v>Раковски</v>
          </cell>
        </row>
        <row r="577">
          <cell r="A577" t="str">
            <v>6612</v>
          </cell>
          <cell r="B577" t="str">
            <v>Родопи</v>
          </cell>
        </row>
        <row r="578">
          <cell r="A578" t="str">
            <v>6613</v>
          </cell>
          <cell r="B578" t="str">
            <v>Садово</v>
          </cell>
        </row>
        <row r="579">
          <cell r="A579" t="str">
            <v>6614</v>
          </cell>
          <cell r="B579" t="str">
            <v>Стамболийски</v>
          </cell>
        </row>
        <row r="580">
          <cell r="A580" t="str">
            <v>6615</v>
          </cell>
          <cell r="B580" t="str">
            <v>Съединение</v>
          </cell>
        </row>
        <row r="581">
          <cell r="A581" t="str">
            <v>6616</v>
          </cell>
          <cell r="B581" t="str">
            <v>Хисаря</v>
          </cell>
        </row>
        <row r="582">
          <cell r="A582" t="str">
            <v>6617</v>
          </cell>
          <cell r="B582" t="str">
            <v>Куклен</v>
          </cell>
        </row>
        <row r="583">
          <cell r="A583" t="str">
            <v>6618</v>
          </cell>
          <cell r="B583" t="str">
            <v>Сопот</v>
          </cell>
        </row>
        <row r="584">
          <cell r="A584" t="str">
            <v>6701</v>
          </cell>
          <cell r="B584" t="str">
            <v>Завет</v>
          </cell>
        </row>
        <row r="585">
          <cell r="A585" t="str">
            <v>6702</v>
          </cell>
          <cell r="B585" t="str">
            <v>Исперих</v>
          </cell>
        </row>
        <row r="586">
          <cell r="A586" t="str">
            <v>6703</v>
          </cell>
          <cell r="B586" t="str">
            <v>Кубрат</v>
          </cell>
        </row>
        <row r="587">
          <cell r="A587" t="str">
            <v>6704</v>
          </cell>
          <cell r="B587" t="str">
            <v>Лозница</v>
          </cell>
        </row>
        <row r="588">
          <cell r="A588" t="str">
            <v>6705</v>
          </cell>
          <cell r="B588" t="str">
            <v>Разград</v>
          </cell>
        </row>
        <row r="589">
          <cell r="A589" t="str">
            <v>6706</v>
          </cell>
          <cell r="B589" t="str">
            <v>Самуил</v>
          </cell>
        </row>
        <row r="590">
          <cell r="A590" t="str">
            <v>6707</v>
          </cell>
          <cell r="B590" t="str">
            <v>Цар Калоян</v>
          </cell>
        </row>
        <row r="591">
          <cell r="A591" t="str">
            <v>6801</v>
          </cell>
          <cell r="B591" t="str">
            <v>Борово</v>
          </cell>
        </row>
        <row r="592">
          <cell r="A592" t="str">
            <v>6802</v>
          </cell>
          <cell r="B592" t="str">
            <v>Бяла</v>
          </cell>
        </row>
        <row r="593">
          <cell r="A593" t="str">
            <v>6803</v>
          </cell>
          <cell r="B593" t="str">
            <v>Ветово</v>
          </cell>
        </row>
        <row r="594">
          <cell r="A594" t="str">
            <v>6804</v>
          </cell>
          <cell r="B594" t="str">
            <v>Две могили</v>
          </cell>
        </row>
        <row r="595">
          <cell r="A595" t="str">
            <v>6805</v>
          </cell>
          <cell r="B595" t="str">
            <v>Иваново</v>
          </cell>
        </row>
        <row r="596">
          <cell r="A596" t="str">
            <v>6806</v>
          </cell>
          <cell r="B596" t="str">
            <v>Русе</v>
          </cell>
        </row>
        <row r="597">
          <cell r="A597" t="str">
            <v>6807</v>
          </cell>
          <cell r="B597" t="str">
            <v>Сливо поле</v>
          </cell>
        </row>
        <row r="598">
          <cell r="A598" t="str">
            <v>6808</v>
          </cell>
          <cell r="B598" t="str">
            <v>Ценово</v>
          </cell>
        </row>
        <row r="599">
          <cell r="A599" t="str">
            <v>6901</v>
          </cell>
          <cell r="B599" t="str">
            <v>Алфатар</v>
          </cell>
        </row>
        <row r="600">
          <cell r="A600" t="str">
            <v>6902</v>
          </cell>
          <cell r="B600" t="str">
            <v>Главиница</v>
          </cell>
        </row>
        <row r="601">
          <cell r="A601" t="str">
            <v>6903</v>
          </cell>
          <cell r="B601" t="str">
            <v>Дулово</v>
          </cell>
        </row>
        <row r="602">
          <cell r="A602" t="str">
            <v>6904</v>
          </cell>
          <cell r="B602" t="str">
            <v>Кайнарджа</v>
          </cell>
        </row>
        <row r="603">
          <cell r="A603" t="str">
            <v>6905</v>
          </cell>
          <cell r="B603" t="str">
            <v>Силистра</v>
          </cell>
        </row>
        <row r="604">
          <cell r="A604" t="str">
            <v>6906</v>
          </cell>
          <cell r="B604" t="str">
            <v>Ситово</v>
          </cell>
        </row>
        <row r="605">
          <cell r="A605" t="str">
            <v>6907</v>
          </cell>
          <cell r="B605" t="str">
            <v>Тутракан</v>
          </cell>
        </row>
        <row r="606">
          <cell r="A606" t="str">
            <v>7001</v>
          </cell>
          <cell r="B606" t="str">
            <v>Котел</v>
          </cell>
        </row>
        <row r="607">
          <cell r="A607" t="str">
            <v>7002</v>
          </cell>
          <cell r="B607" t="str">
            <v>Нова Загора</v>
          </cell>
        </row>
        <row r="608">
          <cell r="A608" t="str">
            <v>7003</v>
          </cell>
          <cell r="B608" t="str">
            <v>Сливен</v>
          </cell>
        </row>
        <row r="609">
          <cell r="A609" t="str">
            <v>7004</v>
          </cell>
          <cell r="B609" t="str">
            <v>Твърдица</v>
          </cell>
        </row>
        <row r="610">
          <cell r="A610" t="str">
            <v>7101</v>
          </cell>
          <cell r="B610" t="str">
            <v>Баните</v>
          </cell>
        </row>
        <row r="611">
          <cell r="A611" t="str">
            <v>7102</v>
          </cell>
          <cell r="B611" t="str">
            <v>Борино</v>
          </cell>
        </row>
        <row r="612">
          <cell r="A612" t="str">
            <v>7103</v>
          </cell>
          <cell r="B612" t="str">
            <v>Девин</v>
          </cell>
        </row>
        <row r="613">
          <cell r="A613" t="str">
            <v>7104</v>
          </cell>
          <cell r="B613" t="str">
            <v>Доспат</v>
          </cell>
        </row>
        <row r="614">
          <cell r="A614" t="str">
            <v>7105</v>
          </cell>
          <cell r="B614" t="str">
            <v>Златоград</v>
          </cell>
        </row>
        <row r="615">
          <cell r="A615" t="str">
            <v>7106</v>
          </cell>
          <cell r="B615" t="str">
            <v>Мадан</v>
          </cell>
        </row>
        <row r="616">
          <cell r="A616" t="str">
            <v>7107</v>
          </cell>
          <cell r="B616" t="str">
            <v>Неделино</v>
          </cell>
        </row>
        <row r="617">
          <cell r="A617" t="str">
            <v>7108</v>
          </cell>
          <cell r="B617" t="str">
            <v>Рудозем</v>
          </cell>
        </row>
        <row r="618">
          <cell r="A618" t="str">
            <v>7109</v>
          </cell>
          <cell r="B618" t="str">
            <v>Смолян</v>
          </cell>
        </row>
        <row r="619">
          <cell r="A619" t="str">
            <v>7110</v>
          </cell>
          <cell r="B619" t="str">
            <v>Чепеларе</v>
          </cell>
        </row>
        <row r="620">
          <cell r="A620" t="str">
            <v>7201</v>
          </cell>
          <cell r="B620" t="str">
            <v>Район Банкя</v>
          </cell>
        </row>
        <row r="621">
          <cell r="A621" t="str">
            <v>7202</v>
          </cell>
          <cell r="B621" t="str">
            <v>Район Витоша</v>
          </cell>
        </row>
        <row r="622">
          <cell r="A622" t="str">
            <v>7203</v>
          </cell>
          <cell r="B622" t="str">
            <v xml:space="preserve">Район Възраждане </v>
          </cell>
        </row>
        <row r="623">
          <cell r="A623" t="str">
            <v>7204</v>
          </cell>
          <cell r="B623" t="str">
            <v>Район Връбница</v>
          </cell>
        </row>
        <row r="624">
          <cell r="A624" t="str">
            <v>7205</v>
          </cell>
          <cell r="B624" t="str">
            <v>Район Илинден</v>
          </cell>
        </row>
        <row r="625">
          <cell r="A625" t="str">
            <v>7206</v>
          </cell>
          <cell r="B625" t="str">
            <v>Район Искър</v>
          </cell>
        </row>
        <row r="626">
          <cell r="A626" t="str">
            <v>7207</v>
          </cell>
          <cell r="B626" t="str">
            <v>Район Изгрев</v>
          </cell>
        </row>
        <row r="627">
          <cell r="A627" t="str">
            <v>7208</v>
          </cell>
          <cell r="B627" t="str">
            <v>Район Красна Поляна</v>
          </cell>
        </row>
        <row r="628">
          <cell r="A628" t="str">
            <v>7209</v>
          </cell>
          <cell r="B628" t="str">
            <v>Район Красно село</v>
          </cell>
        </row>
        <row r="629">
          <cell r="A629" t="str">
            <v>7210</v>
          </cell>
          <cell r="B629" t="str">
            <v>Район Кремиковци</v>
          </cell>
        </row>
        <row r="630">
          <cell r="A630" t="str">
            <v>7211</v>
          </cell>
          <cell r="B630" t="str">
            <v>Район Лозенец</v>
          </cell>
        </row>
        <row r="631">
          <cell r="A631" t="str">
            <v>7212</v>
          </cell>
          <cell r="B631" t="str">
            <v>Район Люлин</v>
          </cell>
        </row>
        <row r="632">
          <cell r="A632" t="str">
            <v>7213</v>
          </cell>
          <cell r="B632" t="str">
            <v>Район Младост</v>
          </cell>
        </row>
        <row r="633">
          <cell r="A633" t="str">
            <v>7214</v>
          </cell>
          <cell r="B633" t="str">
            <v>Район Надежда</v>
          </cell>
        </row>
        <row r="634">
          <cell r="A634" t="str">
            <v>7215</v>
          </cell>
          <cell r="B634" t="str">
            <v>Район Нови Искър</v>
          </cell>
        </row>
        <row r="635">
          <cell r="A635" t="str">
            <v>7216</v>
          </cell>
          <cell r="B635" t="str">
            <v>Район Оборище</v>
          </cell>
        </row>
        <row r="636">
          <cell r="A636" t="str">
            <v>7217</v>
          </cell>
          <cell r="B636" t="str">
            <v>Район Овча Купел</v>
          </cell>
        </row>
        <row r="637">
          <cell r="A637" t="str">
            <v>7218</v>
          </cell>
          <cell r="B637" t="str">
            <v>Район Панчарево</v>
          </cell>
        </row>
        <row r="638">
          <cell r="A638" t="str">
            <v>7219</v>
          </cell>
          <cell r="B638" t="str">
            <v>Район Подуяне</v>
          </cell>
        </row>
        <row r="639">
          <cell r="A639" t="str">
            <v>7220</v>
          </cell>
          <cell r="B639" t="str">
            <v>Район Сердика</v>
          </cell>
        </row>
        <row r="640">
          <cell r="A640" t="str">
            <v>7221</v>
          </cell>
          <cell r="B640" t="str">
            <v>Район Слатина</v>
          </cell>
        </row>
        <row r="641">
          <cell r="A641" t="str">
            <v>7222</v>
          </cell>
          <cell r="B641" t="str">
            <v>Район Средец</v>
          </cell>
        </row>
        <row r="642">
          <cell r="A642" t="str">
            <v>7223</v>
          </cell>
          <cell r="B642" t="str">
            <v>Район Студентска</v>
          </cell>
        </row>
        <row r="643">
          <cell r="A643" t="str">
            <v>7224</v>
          </cell>
          <cell r="B643" t="str">
            <v>Район Триадица</v>
          </cell>
        </row>
        <row r="644">
          <cell r="A644" t="str">
            <v>7225</v>
          </cell>
          <cell r="B644" t="str">
            <v>Столична община</v>
          </cell>
        </row>
        <row r="645">
          <cell r="A645" t="str">
            <v>7301</v>
          </cell>
          <cell r="B645" t="str">
            <v>Антон</v>
          </cell>
        </row>
        <row r="646">
          <cell r="A646" t="str">
            <v>7302</v>
          </cell>
          <cell r="B646" t="str">
            <v>Божурище</v>
          </cell>
        </row>
        <row r="647">
          <cell r="A647" t="str">
            <v>7303</v>
          </cell>
          <cell r="B647" t="str">
            <v>Ботевград</v>
          </cell>
        </row>
        <row r="648">
          <cell r="A648" t="str">
            <v>7304</v>
          </cell>
          <cell r="B648" t="str">
            <v>Годеч</v>
          </cell>
        </row>
        <row r="649">
          <cell r="A649" t="str">
            <v>7305</v>
          </cell>
          <cell r="B649" t="str">
            <v>Горна Малина</v>
          </cell>
        </row>
        <row r="650">
          <cell r="A650" t="str">
            <v>7306</v>
          </cell>
          <cell r="B650" t="str">
            <v>Долна Баня</v>
          </cell>
        </row>
        <row r="651">
          <cell r="A651" t="str">
            <v>7307</v>
          </cell>
          <cell r="B651" t="str">
            <v xml:space="preserve">Драгоман </v>
          </cell>
        </row>
        <row r="652">
          <cell r="A652" t="str">
            <v>7308</v>
          </cell>
          <cell r="B652" t="str">
            <v>Елин Пелин</v>
          </cell>
        </row>
        <row r="653">
          <cell r="A653" t="str">
            <v>7309</v>
          </cell>
          <cell r="B653" t="str">
            <v>Етрополе</v>
          </cell>
        </row>
        <row r="654">
          <cell r="A654" t="str">
            <v>7310</v>
          </cell>
          <cell r="B654" t="str">
            <v>Златица</v>
          </cell>
        </row>
        <row r="655">
          <cell r="A655" t="str">
            <v>7311</v>
          </cell>
          <cell r="B655" t="str">
            <v>Ихтиман</v>
          </cell>
        </row>
        <row r="656">
          <cell r="A656" t="str">
            <v>7312</v>
          </cell>
          <cell r="B656" t="str">
            <v>Копривщица</v>
          </cell>
        </row>
        <row r="657">
          <cell r="A657" t="str">
            <v>7313</v>
          </cell>
          <cell r="B657" t="str">
            <v>Костенец</v>
          </cell>
        </row>
        <row r="658">
          <cell r="A658" t="str">
            <v>7314</v>
          </cell>
          <cell r="B658" t="str">
            <v>Костинброд</v>
          </cell>
        </row>
        <row r="659">
          <cell r="A659" t="str">
            <v>7315</v>
          </cell>
          <cell r="B659" t="str">
            <v>Мирково</v>
          </cell>
        </row>
        <row r="660">
          <cell r="A660" t="str">
            <v>7316</v>
          </cell>
          <cell r="B660" t="str">
            <v>Пирдоп</v>
          </cell>
        </row>
        <row r="661">
          <cell r="A661" t="str">
            <v>7317</v>
          </cell>
          <cell r="B661" t="str">
            <v>Правец</v>
          </cell>
        </row>
        <row r="662">
          <cell r="A662" t="str">
            <v>7318</v>
          </cell>
          <cell r="B662" t="str">
            <v>Самоков</v>
          </cell>
        </row>
        <row r="663">
          <cell r="A663" t="str">
            <v>7319</v>
          </cell>
          <cell r="B663" t="str">
            <v>Своге</v>
          </cell>
        </row>
        <row r="664">
          <cell r="A664" t="str">
            <v>7320</v>
          </cell>
          <cell r="B664" t="str">
            <v>Сливница</v>
          </cell>
        </row>
        <row r="665">
          <cell r="A665" t="str">
            <v>7321</v>
          </cell>
          <cell r="B665" t="str">
            <v>Чавдар</v>
          </cell>
        </row>
        <row r="666">
          <cell r="A666" t="str">
            <v>7322</v>
          </cell>
          <cell r="B666" t="str">
            <v>Челопеч</v>
          </cell>
        </row>
        <row r="667">
          <cell r="A667" t="str">
            <v>7401</v>
          </cell>
          <cell r="B667" t="str">
            <v>Братя Даскалови</v>
          </cell>
        </row>
        <row r="668">
          <cell r="A668" t="str">
            <v>7402</v>
          </cell>
          <cell r="B668" t="str">
            <v>Гурково</v>
          </cell>
        </row>
        <row r="669">
          <cell r="A669" t="str">
            <v>7403</v>
          </cell>
          <cell r="B669" t="str">
            <v>Гълъбово</v>
          </cell>
        </row>
        <row r="670">
          <cell r="A670" t="str">
            <v>7404</v>
          </cell>
          <cell r="B670" t="str">
            <v>Казанлък</v>
          </cell>
        </row>
        <row r="671">
          <cell r="A671" t="str">
            <v>7405</v>
          </cell>
          <cell r="B671" t="str">
            <v>Мъглиж</v>
          </cell>
        </row>
        <row r="672">
          <cell r="A672" t="str">
            <v>7406</v>
          </cell>
          <cell r="B672" t="str">
            <v>Николаево</v>
          </cell>
        </row>
        <row r="673">
          <cell r="A673" t="str">
            <v>7407</v>
          </cell>
          <cell r="B673" t="str">
            <v>Опан</v>
          </cell>
        </row>
        <row r="674">
          <cell r="A674" t="str">
            <v>7408</v>
          </cell>
          <cell r="B674" t="str">
            <v>Павел баня</v>
          </cell>
        </row>
        <row r="675">
          <cell r="A675" t="str">
            <v>7409</v>
          </cell>
          <cell r="B675" t="str">
            <v>Раднево</v>
          </cell>
        </row>
        <row r="676">
          <cell r="A676" t="str">
            <v>7410</v>
          </cell>
          <cell r="B676" t="str">
            <v>Стара Загора</v>
          </cell>
        </row>
        <row r="677">
          <cell r="A677" t="str">
            <v>7411</v>
          </cell>
          <cell r="B677" t="str">
            <v>Чирпан</v>
          </cell>
        </row>
        <row r="678">
          <cell r="A678" t="str">
            <v>7501</v>
          </cell>
          <cell r="B678" t="str">
            <v>Антоново</v>
          </cell>
        </row>
        <row r="679">
          <cell r="A679" t="str">
            <v>7502</v>
          </cell>
          <cell r="B679" t="str">
            <v>Омуртаг</v>
          </cell>
        </row>
        <row r="680">
          <cell r="A680" t="str">
            <v>7503</v>
          </cell>
          <cell r="B680" t="str">
            <v>Опака</v>
          </cell>
        </row>
        <row r="681">
          <cell r="A681" t="str">
            <v>7504</v>
          </cell>
          <cell r="B681" t="str">
            <v>Попово</v>
          </cell>
        </row>
        <row r="682">
          <cell r="A682" t="str">
            <v>7505</v>
          </cell>
          <cell r="B682" t="str">
            <v>Търговище</v>
          </cell>
        </row>
        <row r="683">
          <cell r="A683" t="str">
            <v>7601</v>
          </cell>
          <cell r="B683" t="str">
            <v>Димитровград</v>
          </cell>
        </row>
        <row r="684">
          <cell r="A684" t="str">
            <v>7602</v>
          </cell>
          <cell r="B684" t="str">
            <v>Ивайловград</v>
          </cell>
        </row>
        <row r="685">
          <cell r="A685" t="str">
            <v>7603</v>
          </cell>
          <cell r="B685" t="str">
            <v>Любимец</v>
          </cell>
        </row>
        <row r="686">
          <cell r="A686" t="str">
            <v>7604</v>
          </cell>
          <cell r="B686" t="str">
            <v>Маджарово</v>
          </cell>
        </row>
        <row r="687">
          <cell r="A687" t="str">
            <v>7605</v>
          </cell>
          <cell r="B687" t="str">
            <v>Минерални Бани</v>
          </cell>
        </row>
        <row r="688">
          <cell r="A688" t="str">
            <v>7606</v>
          </cell>
          <cell r="B688" t="str">
            <v>Свиленград</v>
          </cell>
        </row>
        <row r="689">
          <cell r="A689" t="str">
            <v>7607</v>
          </cell>
          <cell r="B689" t="str">
            <v>Симеоновград</v>
          </cell>
        </row>
        <row r="690">
          <cell r="A690" t="str">
            <v>7608</v>
          </cell>
          <cell r="B690" t="str">
            <v>Стамболово</v>
          </cell>
        </row>
        <row r="691">
          <cell r="A691" t="str">
            <v>7609</v>
          </cell>
          <cell r="B691" t="str">
            <v>Тополовград</v>
          </cell>
        </row>
        <row r="692">
          <cell r="A692" t="str">
            <v>7610</v>
          </cell>
          <cell r="B692" t="str">
            <v>Харманли</v>
          </cell>
        </row>
        <row r="693">
          <cell r="A693" t="str">
            <v>7611</v>
          </cell>
          <cell r="B693" t="str">
            <v>Хасково</v>
          </cell>
        </row>
        <row r="694">
          <cell r="A694" t="str">
            <v>7701</v>
          </cell>
          <cell r="B694" t="str">
            <v>Велики Преслав</v>
          </cell>
        </row>
        <row r="695">
          <cell r="A695" t="str">
            <v>7702</v>
          </cell>
          <cell r="B695" t="str">
            <v>Венец</v>
          </cell>
        </row>
        <row r="696">
          <cell r="A696" t="str">
            <v>7703</v>
          </cell>
          <cell r="B696" t="str">
            <v>Върбица</v>
          </cell>
        </row>
        <row r="697">
          <cell r="A697" t="str">
            <v>7704</v>
          </cell>
          <cell r="B697" t="str">
            <v>Каолиново</v>
          </cell>
        </row>
        <row r="698">
          <cell r="A698" t="str">
            <v>7705</v>
          </cell>
          <cell r="B698" t="str">
            <v>Каспичан</v>
          </cell>
        </row>
        <row r="699">
          <cell r="A699" t="str">
            <v>7706</v>
          </cell>
          <cell r="B699" t="str">
            <v>Никола Козлево</v>
          </cell>
        </row>
        <row r="700">
          <cell r="A700" t="str">
            <v>7707</v>
          </cell>
          <cell r="B700" t="str">
            <v>Нови пазар</v>
          </cell>
        </row>
        <row r="701">
          <cell r="A701" t="str">
            <v>7708</v>
          </cell>
          <cell r="B701" t="str">
            <v>Смядово</v>
          </cell>
        </row>
        <row r="702">
          <cell r="A702" t="str">
            <v>7709</v>
          </cell>
          <cell r="B702" t="str">
            <v>Хитрино</v>
          </cell>
        </row>
        <row r="703">
          <cell r="A703" t="str">
            <v>7710</v>
          </cell>
          <cell r="B703" t="str">
            <v>Шумен</v>
          </cell>
        </row>
        <row r="704">
          <cell r="A704" t="str">
            <v>7801</v>
          </cell>
          <cell r="B704" t="str">
            <v>Болярово</v>
          </cell>
        </row>
        <row r="705">
          <cell r="A705" t="str">
            <v>7802</v>
          </cell>
          <cell r="B705" t="str">
            <v>Елхово</v>
          </cell>
        </row>
        <row r="706">
          <cell r="A706" t="str">
            <v>7803</v>
          </cell>
          <cell r="B706" t="str">
            <v>Стралджа</v>
          </cell>
        </row>
        <row r="707">
          <cell r="A707" t="str">
            <v>7804</v>
          </cell>
          <cell r="B707" t="str">
            <v>Тунджа</v>
          </cell>
        </row>
        <row r="708">
          <cell r="A708" t="str">
            <v>7805</v>
          </cell>
          <cell r="B708"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NOZA"/>
      <sheetName val="УКАЗАНИЯ"/>
      <sheetName val="list"/>
      <sheetName val="Groups"/>
      <sheetName val="INF"/>
      <sheetName val="Лист1"/>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 xml:space="preserve">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 xml:space="preserve">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 xml:space="preserve">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 xml:space="preserve">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 sheetId="4"/>
      <sheetData sheetId="5"/>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7030A0"/>
  </sheetPr>
  <dimension ref="A1:ID2551"/>
  <sheetViews>
    <sheetView tabSelected="1" topLeftCell="B2597" zoomScaleNormal="100" workbookViewId="0">
      <selection activeCell="G607" sqref="G607:I607"/>
    </sheetView>
  </sheetViews>
  <sheetFormatPr defaultRowHeight="15"/>
  <cols>
    <col min="1" max="1" width="5.28515625" hidden="1" customWidth="1"/>
    <col min="2" max="2" width="10.140625" customWidth="1"/>
    <col min="3" max="3" width="13.28515625" customWidth="1"/>
    <col min="4" max="4" width="90.7109375" customWidth="1"/>
    <col min="5" max="6" width="17.7109375" customWidth="1"/>
    <col min="7" max="7" width="20" bestFit="1" customWidth="1"/>
    <col min="8" max="9" width="17.7109375" customWidth="1"/>
    <col min="10" max="10" width="9.85546875" hidden="1" customWidth="1"/>
    <col min="11" max="11" width="1.5703125" customWidth="1"/>
    <col min="257" max="257" width="0" hidden="1" customWidth="1"/>
    <col min="258" max="258" width="10.140625" customWidth="1"/>
    <col min="259" max="259" width="13.28515625" customWidth="1"/>
    <col min="260" max="260" width="90.7109375" customWidth="1"/>
    <col min="261" max="262" width="17.7109375" customWidth="1"/>
    <col min="263" max="263" width="20" bestFit="1" customWidth="1"/>
    <col min="264" max="265" width="17.7109375" customWidth="1"/>
    <col min="266" max="266" width="0" hidden="1" customWidth="1"/>
    <col min="267" max="267" width="1.5703125" customWidth="1"/>
    <col min="513" max="513" width="0" hidden="1" customWidth="1"/>
    <col min="514" max="514" width="10.140625" customWidth="1"/>
    <col min="515" max="515" width="13.28515625" customWidth="1"/>
    <col min="516" max="516" width="90.7109375" customWidth="1"/>
    <col min="517" max="518" width="17.7109375" customWidth="1"/>
    <col min="519" max="519" width="20" bestFit="1" customWidth="1"/>
    <col min="520" max="521" width="17.7109375" customWidth="1"/>
    <col min="522" max="522" width="0" hidden="1" customWidth="1"/>
    <col min="523" max="523" width="1.5703125" customWidth="1"/>
    <col min="769" max="769" width="0" hidden="1" customWidth="1"/>
    <col min="770" max="770" width="10.140625" customWidth="1"/>
    <col min="771" max="771" width="13.28515625" customWidth="1"/>
    <col min="772" max="772" width="90.7109375" customWidth="1"/>
    <col min="773" max="774" width="17.7109375" customWidth="1"/>
    <col min="775" max="775" width="20" bestFit="1" customWidth="1"/>
    <col min="776" max="777" width="17.7109375" customWidth="1"/>
    <col min="778" max="778" width="0" hidden="1" customWidth="1"/>
    <col min="779" max="779" width="1.5703125" customWidth="1"/>
    <col min="1025" max="1025" width="0" hidden="1" customWidth="1"/>
    <col min="1026" max="1026" width="10.140625" customWidth="1"/>
    <col min="1027" max="1027" width="13.28515625" customWidth="1"/>
    <col min="1028" max="1028" width="90.7109375" customWidth="1"/>
    <col min="1029" max="1030" width="17.7109375" customWidth="1"/>
    <col min="1031" max="1031" width="20" bestFit="1" customWidth="1"/>
    <col min="1032" max="1033" width="17.7109375" customWidth="1"/>
    <col min="1034" max="1034" width="0" hidden="1" customWidth="1"/>
    <col min="1035" max="1035" width="1.5703125" customWidth="1"/>
    <col min="1281" max="1281" width="0" hidden="1" customWidth="1"/>
    <col min="1282" max="1282" width="10.140625" customWidth="1"/>
    <col min="1283" max="1283" width="13.28515625" customWidth="1"/>
    <col min="1284" max="1284" width="90.7109375" customWidth="1"/>
    <col min="1285" max="1286" width="17.7109375" customWidth="1"/>
    <col min="1287" max="1287" width="20" bestFit="1" customWidth="1"/>
    <col min="1288" max="1289" width="17.7109375" customWidth="1"/>
    <col min="1290" max="1290" width="0" hidden="1" customWidth="1"/>
    <col min="1291" max="1291" width="1.5703125" customWidth="1"/>
    <col min="1537" max="1537" width="0" hidden="1" customWidth="1"/>
    <col min="1538" max="1538" width="10.140625" customWidth="1"/>
    <col min="1539" max="1539" width="13.28515625" customWidth="1"/>
    <col min="1540" max="1540" width="90.7109375" customWidth="1"/>
    <col min="1541" max="1542" width="17.7109375" customWidth="1"/>
    <col min="1543" max="1543" width="20" bestFit="1" customWidth="1"/>
    <col min="1544" max="1545" width="17.7109375" customWidth="1"/>
    <col min="1546" max="1546" width="0" hidden="1" customWidth="1"/>
    <col min="1547" max="1547" width="1.5703125" customWidth="1"/>
    <col min="1793" max="1793" width="0" hidden="1" customWidth="1"/>
    <col min="1794" max="1794" width="10.140625" customWidth="1"/>
    <col min="1795" max="1795" width="13.28515625" customWidth="1"/>
    <col min="1796" max="1796" width="90.7109375" customWidth="1"/>
    <col min="1797" max="1798" width="17.7109375" customWidth="1"/>
    <col min="1799" max="1799" width="20" bestFit="1" customWidth="1"/>
    <col min="1800" max="1801" width="17.7109375" customWidth="1"/>
    <col min="1802" max="1802" width="0" hidden="1" customWidth="1"/>
    <col min="1803" max="1803" width="1.5703125" customWidth="1"/>
    <col min="2049" max="2049" width="0" hidden="1" customWidth="1"/>
    <col min="2050" max="2050" width="10.140625" customWidth="1"/>
    <col min="2051" max="2051" width="13.28515625" customWidth="1"/>
    <col min="2052" max="2052" width="90.7109375" customWidth="1"/>
    <col min="2053" max="2054" width="17.7109375" customWidth="1"/>
    <col min="2055" max="2055" width="20" bestFit="1" customWidth="1"/>
    <col min="2056" max="2057" width="17.7109375" customWidth="1"/>
    <col min="2058" max="2058" width="0" hidden="1" customWidth="1"/>
    <col min="2059" max="2059" width="1.5703125" customWidth="1"/>
    <col min="2305" max="2305" width="0" hidden="1" customWidth="1"/>
    <col min="2306" max="2306" width="10.140625" customWidth="1"/>
    <col min="2307" max="2307" width="13.28515625" customWidth="1"/>
    <col min="2308" max="2308" width="90.7109375" customWidth="1"/>
    <col min="2309" max="2310" width="17.7109375" customWidth="1"/>
    <col min="2311" max="2311" width="20" bestFit="1" customWidth="1"/>
    <col min="2312" max="2313" width="17.7109375" customWidth="1"/>
    <col min="2314" max="2314" width="0" hidden="1" customWidth="1"/>
    <col min="2315" max="2315" width="1.5703125" customWidth="1"/>
    <col min="2561" max="2561" width="0" hidden="1" customWidth="1"/>
    <col min="2562" max="2562" width="10.140625" customWidth="1"/>
    <col min="2563" max="2563" width="13.28515625" customWidth="1"/>
    <col min="2564" max="2564" width="90.7109375" customWidth="1"/>
    <col min="2565" max="2566" width="17.7109375" customWidth="1"/>
    <col min="2567" max="2567" width="20" bestFit="1" customWidth="1"/>
    <col min="2568" max="2569" width="17.7109375" customWidth="1"/>
    <col min="2570" max="2570" width="0" hidden="1" customWidth="1"/>
    <col min="2571" max="2571" width="1.5703125" customWidth="1"/>
    <col min="2817" max="2817" width="0" hidden="1" customWidth="1"/>
    <col min="2818" max="2818" width="10.140625" customWidth="1"/>
    <col min="2819" max="2819" width="13.28515625" customWidth="1"/>
    <col min="2820" max="2820" width="90.7109375" customWidth="1"/>
    <col min="2821" max="2822" width="17.7109375" customWidth="1"/>
    <col min="2823" max="2823" width="20" bestFit="1" customWidth="1"/>
    <col min="2824" max="2825" width="17.7109375" customWidth="1"/>
    <col min="2826" max="2826" width="0" hidden="1" customWidth="1"/>
    <col min="2827" max="2827" width="1.5703125" customWidth="1"/>
    <col min="3073" max="3073" width="0" hidden="1" customWidth="1"/>
    <col min="3074" max="3074" width="10.140625" customWidth="1"/>
    <col min="3075" max="3075" width="13.28515625" customWidth="1"/>
    <col min="3076" max="3076" width="90.7109375" customWidth="1"/>
    <col min="3077" max="3078" width="17.7109375" customWidth="1"/>
    <col min="3079" max="3079" width="20" bestFit="1" customWidth="1"/>
    <col min="3080" max="3081" width="17.7109375" customWidth="1"/>
    <col min="3082" max="3082" width="0" hidden="1" customWidth="1"/>
    <col min="3083" max="3083" width="1.5703125" customWidth="1"/>
    <col min="3329" max="3329" width="0" hidden="1" customWidth="1"/>
    <col min="3330" max="3330" width="10.140625" customWidth="1"/>
    <col min="3331" max="3331" width="13.28515625" customWidth="1"/>
    <col min="3332" max="3332" width="90.7109375" customWidth="1"/>
    <col min="3333" max="3334" width="17.7109375" customWidth="1"/>
    <col min="3335" max="3335" width="20" bestFit="1" customWidth="1"/>
    <col min="3336" max="3337" width="17.7109375" customWidth="1"/>
    <col min="3338" max="3338" width="0" hidden="1" customWidth="1"/>
    <col min="3339" max="3339" width="1.5703125" customWidth="1"/>
    <col min="3585" max="3585" width="0" hidden="1" customWidth="1"/>
    <col min="3586" max="3586" width="10.140625" customWidth="1"/>
    <col min="3587" max="3587" width="13.28515625" customWidth="1"/>
    <col min="3588" max="3588" width="90.7109375" customWidth="1"/>
    <col min="3589" max="3590" width="17.7109375" customWidth="1"/>
    <col min="3591" max="3591" width="20" bestFit="1" customWidth="1"/>
    <col min="3592" max="3593" width="17.7109375" customWidth="1"/>
    <col min="3594" max="3594" width="0" hidden="1" customWidth="1"/>
    <col min="3595" max="3595" width="1.5703125" customWidth="1"/>
    <col min="3841" max="3841" width="0" hidden="1" customWidth="1"/>
    <col min="3842" max="3842" width="10.140625" customWidth="1"/>
    <col min="3843" max="3843" width="13.28515625" customWidth="1"/>
    <col min="3844" max="3844" width="90.7109375" customWidth="1"/>
    <col min="3845" max="3846" width="17.7109375" customWidth="1"/>
    <col min="3847" max="3847" width="20" bestFit="1" customWidth="1"/>
    <col min="3848" max="3849" width="17.7109375" customWidth="1"/>
    <col min="3850" max="3850" width="0" hidden="1" customWidth="1"/>
    <col min="3851" max="3851" width="1.5703125" customWidth="1"/>
    <col min="4097" max="4097" width="0" hidden="1" customWidth="1"/>
    <col min="4098" max="4098" width="10.140625" customWidth="1"/>
    <col min="4099" max="4099" width="13.28515625" customWidth="1"/>
    <col min="4100" max="4100" width="90.7109375" customWidth="1"/>
    <col min="4101" max="4102" width="17.7109375" customWidth="1"/>
    <col min="4103" max="4103" width="20" bestFit="1" customWidth="1"/>
    <col min="4104" max="4105" width="17.7109375" customWidth="1"/>
    <col min="4106" max="4106" width="0" hidden="1" customWidth="1"/>
    <col min="4107" max="4107" width="1.5703125" customWidth="1"/>
    <col min="4353" max="4353" width="0" hidden="1" customWidth="1"/>
    <col min="4354" max="4354" width="10.140625" customWidth="1"/>
    <col min="4355" max="4355" width="13.28515625" customWidth="1"/>
    <col min="4356" max="4356" width="90.7109375" customWidth="1"/>
    <col min="4357" max="4358" width="17.7109375" customWidth="1"/>
    <col min="4359" max="4359" width="20" bestFit="1" customWidth="1"/>
    <col min="4360" max="4361" width="17.7109375" customWidth="1"/>
    <col min="4362" max="4362" width="0" hidden="1" customWidth="1"/>
    <col min="4363" max="4363" width="1.5703125" customWidth="1"/>
    <col min="4609" max="4609" width="0" hidden="1" customWidth="1"/>
    <col min="4610" max="4610" width="10.140625" customWidth="1"/>
    <col min="4611" max="4611" width="13.28515625" customWidth="1"/>
    <col min="4612" max="4612" width="90.7109375" customWidth="1"/>
    <col min="4613" max="4614" width="17.7109375" customWidth="1"/>
    <col min="4615" max="4615" width="20" bestFit="1" customWidth="1"/>
    <col min="4616" max="4617" width="17.7109375" customWidth="1"/>
    <col min="4618" max="4618" width="0" hidden="1" customWidth="1"/>
    <col min="4619" max="4619" width="1.5703125" customWidth="1"/>
    <col min="4865" max="4865" width="0" hidden="1" customWidth="1"/>
    <col min="4866" max="4866" width="10.140625" customWidth="1"/>
    <col min="4867" max="4867" width="13.28515625" customWidth="1"/>
    <col min="4868" max="4868" width="90.7109375" customWidth="1"/>
    <col min="4869" max="4870" width="17.7109375" customWidth="1"/>
    <col min="4871" max="4871" width="20" bestFit="1" customWidth="1"/>
    <col min="4872" max="4873" width="17.7109375" customWidth="1"/>
    <col min="4874" max="4874" width="0" hidden="1" customWidth="1"/>
    <col min="4875" max="4875" width="1.5703125" customWidth="1"/>
    <col min="5121" max="5121" width="0" hidden="1" customWidth="1"/>
    <col min="5122" max="5122" width="10.140625" customWidth="1"/>
    <col min="5123" max="5123" width="13.28515625" customWidth="1"/>
    <col min="5124" max="5124" width="90.7109375" customWidth="1"/>
    <col min="5125" max="5126" width="17.7109375" customWidth="1"/>
    <col min="5127" max="5127" width="20" bestFit="1" customWidth="1"/>
    <col min="5128" max="5129" width="17.7109375" customWidth="1"/>
    <col min="5130" max="5130" width="0" hidden="1" customWidth="1"/>
    <col min="5131" max="5131" width="1.5703125" customWidth="1"/>
    <col min="5377" max="5377" width="0" hidden="1" customWidth="1"/>
    <col min="5378" max="5378" width="10.140625" customWidth="1"/>
    <col min="5379" max="5379" width="13.28515625" customWidth="1"/>
    <col min="5380" max="5380" width="90.7109375" customWidth="1"/>
    <col min="5381" max="5382" width="17.7109375" customWidth="1"/>
    <col min="5383" max="5383" width="20" bestFit="1" customWidth="1"/>
    <col min="5384" max="5385" width="17.7109375" customWidth="1"/>
    <col min="5386" max="5386" width="0" hidden="1" customWidth="1"/>
    <col min="5387" max="5387" width="1.5703125" customWidth="1"/>
    <col min="5633" max="5633" width="0" hidden="1" customWidth="1"/>
    <col min="5634" max="5634" width="10.140625" customWidth="1"/>
    <col min="5635" max="5635" width="13.28515625" customWidth="1"/>
    <col min="5636" max="5636" width="90.7109375" customWidth="1"/>
    <col min="5637" max="5638" width="17.7109375" customWidth="1"/>
    <col min="5639" max="5639" width="20" bestFit="1" customWidth="1"/>
    <col min="5640" max="5641" width="17.7109375" customWidth="1"/>
    <col min="5642" max="5642" width="0" hidden="1" customWidth="1"/>
    <col min="5643" max="5643" width="1.5703125" customWidth="1"/>
    <col min="5889" max="5889" width="0" hidden="1" customWidth="1"/>
    <col min="5890" max="5890" width="10.140625" customWidth="1"/>
    <col min="5891" max="5891" width="13.28515625" customWidth="1"/>
    <col min="5892" max="5892" width="90.7109375" customWidth="1"/>
    <col min="5893" max="5894" width="17.7109375" customWidth="1"/>
    <col min="5895" max="5895" width="20" bestFit="1" customWidth="1"/>
    <col min="5896" max="5897" width="17.7109375" customWidth="1"/>
    <col min="5898" max="5898" width="0" hidden="1" customWidth="1"/>
    <col min="5899" max="5899" width="1.5703125" customWidth="1"/>
    <col min="6145" max="6145" width="0" hidden="1" customWidth="1"/>
    <col min="6146" max="6146" width="10.140625" customWidth="1"/>
    <col min="6147" max="6147" width="13.28515625" customWidth="1"/>
    <col min="6148" max="6148" width="90.7109375" customWidth="1"/>
    <col min="6149" max="6150" width="17.7109375" customWidth="1"/>
    <col min="6151" max="6151" width="20" bestFit="1" customWidth="1"/>
    <col min="6152" max="6153" width="17.7109375" customWidth="1"/>
    <col min="6154" max="6154" width="0" hidden="1" customWidth="1"/>
    <col min="6155" max="6155" width="1.5703125" customWidth="1"/>
    <col min="6401" max="6401" width="0" hidden="1" customWidth="1"/>
    <col min="6402" max="6402" width="10.140625" customWidth="1"/>
    <col min="6403" max="6403" width="13.28515625" customWidth="1"/>
    <col min="6404" max="6404" width="90.7109375" customWidth="1"/>
    <col min="6405" max="6406" width="17.7109375" customWidth="1"/>
    <col min="6407" max="6407" width="20" bestFit="1" customWidth="1"/>
    <col min="6408" max="6409" width="17.7109375" customWidth="1"/>
    <col min="6410" max="6410" width="0" hidden="1" customWidth="1"/>
    <col min="6411" max="6411" width="1.5703125" customWidth="1"/>
    <col min="6657" max="6657" width="0" hidden="1" customWidth="1"/>
    <col min="6658" max="6658" width="10.140625" customWidth="1"/>
    <col min="6659" max="6659" width="13.28515625" customWidth="1"/>
    <col min="6660" max="6660" width="90.7109375" customWidth="1"/>
    <col min="6661" max="6662" width="17.7109375" customWidth="1"/>
    <col min="6663" max="6663" width="20" bestFit="1" customWidth="1"/>
    <col min="6664" max="6665" width="17.7109375" customWidth="1"/>
    <col min="6666" max="6666" width="0" hidden="1" customWidth="1"/>
    <col min="6667" max="6667" width="1.5703125" customWidth="1"/>
    <col min="6913" max="6913" width="0" hidden="1" customWidth="1"/>
    <col min="6914" max="6914" width="10.140625" customWidth="1"/>
    <col min="6915" max="6915" width="13.28515625" customWidth="1"/>
    <col min="6916" max="6916" width="90.7109375" customWidth="1"/>
    <col min="6917" max="6918" width="17.7109375" customWidth="1"/>
    <col min="6919" max="6919" width="20" bestFit="1" customWidth="1"/>
    <col min="6920" max="6921" width="17.7109375" customWidth="1"/>
    <col min="6922" max="6922" width="0" hidden="1" customWidth="1"/>
    <col min="6923" max="6923" width="1.5703125" customWidth="1"/>
    <col min="7169" max="7169" width="0" hidden="1" customWidth="1"/>
    <col min="7170" max="7170" width="10.140625" customWidth="1"/>
    <col min="7171" max="7171" width="13.28515625" customWidth="1"/>
    <col min="7172" max="7172" width="90.7109375" customWidth="1"/>
    <col min="7173" max="7174" width="17.7109375" customWidth="1"/>
    <col min="7175" max="7175" width="20" bestFit="1" customWidth="1"/>
    <col min="7176" max="7177" width="17.7109375" customWidth="1"/>
    <col min="7178" max="7178" width="0" hidden="1" customWidth="1"/>
    <col min="7179" max="7179" width="1.5703125" customWidth="1"/>
    <col min="7425" max="7425" width="0" hidden="1" customWidth="1"/>
    <col min="7426" max="7426" width="10.140625" customWidth="1"/>
    <col min="7427" max="7427" width="13.28515625" customWidth="1"/>
    <col min="7428" max="7428" width="90.7109375" customWidth="1"/>
    <col min="7429" max="7430" width="17.7109375" customWidth="1"/>
    <col min="7431" max="7431" width="20" bestFit="1" customWidth="1"/>
    <col min="7432" max="7433" width="17.7109375" customWidth="1"/>
    <col min="7434" max="7434" width="0" hidden="1" customWidth="1"/>
    <col min="7435" max="7435" width="1.5703125" customWidth="1"/>
    <col min="7681" max="7681" width="0" hidden="1" customWidth="1"/>
    <col min="7682" max="7682" width="10.140625" customWidth="1"/>
    <col min="7683" max="7683" width="13.28515625" customWidth="1"/>
    <col min="7684" max="7684" width="90.7109375" customWidth="1"/>
    <col min="7685" max="7686" width="17.7109375" customWidth="1"/>
    <col min="7687" max="7687" width="20" bestFit="1" customWidth="1"/>
    <col min="7688" max="7689" width="17.7109375" customWidth="1"/>
    <col min="7690" max="7690" width="0" hidden="1" customWidth="1"/>
    <col min="7691" max="7691" width="1.5703125" customWidth="1"/>
    <col min="7937" max="7937" width="0" hidden="1" customWidth="1"/>
    <col min="7938" max="7938" width="10.140625" customWidth="1"/>
    <col min="7939" max="7939" width="13.28515625" customWidth="1"/>
    <col min="7940" max="7940" width="90.7109375" customWidth="1"/>
    <col min="7941" max="7942" width="17.7109375" customWidth="1"/>
    <col min="7943" max="7943" width="20" bestFit="1" customWidth="1"/>
    <col min="7944" max="7945" width="17.7109375" customWidth="1"/>
    <col min="7946" max="7946" width="0" hidden="1" customWidth="1"/>
    <col min="7947" max="7947" width="1.5703125" customWidth="1"/>
    <col min="8193" max="8193" width="0" hidden="1" customWidth="1"/>
    <col min="8194" max="8194" width="10.140625" customWidth="1"/>
    <col min="8195" max="8195" width="13.28515625" customWidth="1"/>
    <col min="8196" max="8196" width="90.7109375" customWidth="1"/>
    <col min="8197" max="8198" width="17.7109375" customWidth="1"/>
    <col min="8199" max="8199" width="20" bestFit="1" customWidth="1"/>
    <col min="8200" max="8201" width="17.7109375" customWidth="1"/>
    <col min="8202" max="8202" width="0" hidden="1" customWidth="1"/>
    <col min="8203" max="8203" width="1.5703125" customWidth="1"/>
    <col min="8449" max="8449" width="0" hidden="1" customWidth="1"/>
    <col min="8450" max="8450" width="10.140625" customWidth="1"/>
    <col min="8451" max="8451" width="13.28515625" customWidth="1"/>
    <col min="8452" max="8452" width="90.7109375" customWidth="1"/>
    <col min="8453" max="8454" width="17.7109375" customWidth="1"/>
    <col min="8455" max="8455" width="20" bestFit="1" customWidth="1"/>
    <col min="8456" max="8457" width="17.7109375" customWidth="1"/>
    <col min="8458" max="8458" width="0" hidden="1" customWidth="1"/>
    <col min="8459" max="8459" width="1.5703125" customWidth="1"/>
    <col min="8705" max="8705" width="0" hidden="1" customWidth="1"/>
    <col min="8706" max="8706" width="10.140625" customWidth="1"/>
    <col min="8707" max="8707" width="13.28515625" customWidth="1"/>
    <col min="8708" max="8708" width="90.7109375" customWidth="1"/>
    <col min="8709" max="8710" width="17.7109375" customWidth="1"/>
    <col min="8711" max="8711" width="20" bestFit="1" customWidth="1"/>
    <col min="8712" max="8713" width="17.7109375" customWidth="1"/>
    <col min="8714" max="8714" width="0" hidden="1" customWidth="1"/>
    <col min="8715" max="8715" width="1.5703125" customWidth="1"/>
    <col min="8961" max="8961" width="0" hidden="1" customWidth="1"/>
    <col min="8962" max="8962" width="10.140625" customWidth="1"/>
    <col min="8963" max="8963" width="13.28515625" customWidth="1"/>
    <col min="8964" max="8964" width="90.7109375" customWidth="1"/>
    <col min="8965" max="8966" width="17.7109375" customWidth="1"/>
    <col min="8967" max="8967" width="20" bestFit="1" customWidth="1"/>
    <col min="8968" max="8969" width="17.7109375" customWidth="1"/>
    <col min="8970" max="8970" width="0" hidden="1" customWidth="1"/>
    <col min="8971" max="8971" width="1.5703125" customWidth="1"/>
    <col min="9217" max="9217" width="0" hidden="1" customWidth="1"/>
    <col min="9218" max="9218" width="10.140625" customWidth="1"/>
    <col min="9219" max="9219" width="13.28515625" customWidth="1"/>
    <col min="9220" max="9220" width="90.7109375" customWidth="1"/>
    <col min="9221" max="9222" width="17.7109375" customWidth="1"/>
    <col min="9223" max="9223" width="20" bestFit="1" customWidth="1"/>
    <col min="9224" max="9225" width="17.7109375" customWidth="1"/>
    <col min="9226" max="9226" width="0" hidden="1" customWidth="1"/>
    <col min="9227" max="9227" width="1.5703125" customWidth="1"/>
    <col min="9473" max="9473" width="0" hidden="1" customWidth="1"/>
    <col min="9474" max="9474" width="10.140625" customWidth="1"/>
    <col min="9475" max="9475" width="13.28515625" customWidth="1"/>
    <col min="9476" max="9476" width="90.7109375" customWidth="1"/>
    <col min="9477" max="9478" width="17.7109375" customWidth="1"/>
    <col min="9479" max="9479" width="20" bestFit="1" customWidth="1"/>
    <col min="9480" max="9481" width="17.7109375" customWidth="1"/>
    <col min="9482" max="9482" width="0" hidden="1" customWidth="1"/>
    <col min="9483" max="9483" width="1.5703125" customWidth="1"/>
    <col min="9729" max="9729" width="0" hidden="1" customWidth="1"/>
    <col min="9730" max="9730" width="10.140625" customWidth="1"/>
    <col min="9731" max="9731" width="13.28515625" customWidth="1"/>
    <col min="9732" max="9732" width="90.7109375" customWidth="1"/>
    <col min="9733" max="9734" width="17.7109375" customWidth="1"/>
    <col min="9735" max="9735" width="20" bestFit="1" customWidth="1"/>
    <col min="9736" max="9737" width="17.7109375" customWidth="1"/>
    <col min="9738" max="9738" width="0" hidden="1" customWidth="1"/>
    <col min="9739" max="9739" width="1.5703125" customWidth="1"/>
    <col min="9985" max="9985" width="0" hidden="1" customWidth="1"/>
    <col min="9986" max="9986" width="10.140625" customWidth="1"/>
    <col min="9987" max="9987" width="13.28515625" customWidth="1"/>
    <col min="9988" max="9988" width="90.7109375" customWidth="1"/>
    <col min="9989" max="9990" width="17.7109375" customWidth="1"/>
    <col min="9991" max="9991" width="20" bestFit="1" customWidth="1"/>
    <col min="9992" max="9993" width="17.7109375" customWidth="1"/>
    <col min="9994" max="9994" width="0" hidden="1" customWidth="1"/>
    <col min="9995" max="9995" width="1.5703125" customWidth="1"/>
    <col min="10241" max="10241" width="0" hidden="1" customWidth="1"/>
    <col min="10242" max="10242" width="10.140625" customWidth="1"/>
    <col min="10243" max="10243" width="13.28515625" customWidth="1"/>
    <col min="10244" max="10244" width="90.7109375" customWidth="1"/>
    <col min="10245" max="10246" width="17.7109375" customWidth="1"/>
    <col min="10247" max="10247" width="20" bestFit="1" customWidth="1"/>
    <col min="10248" max="10249" width="17.7109375" customWidth="1"/>
    <col min="10250" max="10250" width="0" hidden="1" customWidth="1"/>
    <col min="10251" max="10251" width="1.5703125" customWidth="1"/>
    <col min="10497" max="10497" width="0" hidden="1" customWidth="1"/>
    <col min="10498" max="10498" width="10.140625" customWidth="1"/>
    <col min="10499" max="10499" width="13.28515625" customWidth="1"/>
    <col min="10500" max="10500" width="90.7109375" customWidth="1"/>
    <col min="10501" max="10502" width="17.7109375" customWidth="1"/>
    <col min="10503" max="10503" width="20" bestFit="1" customWidth="1"/>
    <col min="10504" max="10505" width="17.7109375" customWidth="1"/>
    <col min="10506" max="10506" width="0" hidden="1" customWidth="1"/>
    <col min="10507" max="10507" width="1.5703125" customWidth="1"/>
    <col min="10753" max="10753" width="0" hidden="1" customWidth="1"/>
    <col min="10754" max="10754" width="10.140625" customWidth="1"/>
    <col min="10755" max="10755" width="13.28515625" customWidth="1"/>
    <col min="10756" max="10756" width="90.7109375" customWidth="1"/>
    <col min="10757" max="10758" width="17.7109375" customWidth="1"/>
    <col min="10759" max="10759" width="20" bestFit="1" customWidth="1"/>
    <col min="10760" max="10761" width="17.7109375" customWidth="1"/>
    <col min="10762" max="10762" width="0" hidden="1" customWidth="1"/>
    <col min="10763" max="10763" width="1.5703125" customWidth="1"/>
    <col min="11009" max="11009" width="0" hidden="1" customWidth="1"/>
    <col min="11010" max="11010" width="10.140625" customWidth="1"/>
    <col min="11011" max="11011" width="13.28515625" customWidth="1"/>
    <col min="11012" max="11012" width="90.7109375" customWidth="1"/>
    <col min="11013" max="11014" width="17.7109375" customWidth="1"/>
    <col min="11015" max="11015" width="20" bestFit="1" customWidth="1"/>
    <col min="11016" max="11017" width="17.7109375" customWidth="1"/>
    <col min="11018" max="11018" width="0" hidden="1" customWidth="1"/>
    <col min="11019" max="11019" width="1.5703125" customWidth="1"/>
    <col min="11265" max="11265" width="0" hidden="1" customWidth="1"/>
    <col min="11266" max="11266" width="10.140625" customWidth="1"/>
    <col min="11267" max="11267" width="13.28515625" customWidth="1"/>
    <col min="11268" max="11268" width="90.7109375" customWidth="1"/>
    <col min="11269" max="11270" width="17.7109375" customWidth="1"/>
    <col min="11271" max="11271" width="20" bestFit="1" customWidth="1"/>
    <col min="11272" max="11273" width="17.7109375" customWidth="1"/>
    <col min="11274" max="11274" width="0" hidden="1" customWidth="1"/>
    <col min="11275" max="11275" width="1.5703125" customWidth="1"/>
    <col min="11521" max="11521" width="0" hidden="1" customWidth="1"/>
    <col min="11522" max="11522" width="10.140625" customWidth="1"/>
    <col min="11523" max="11523" width="13.28515625" customWidth="1"/>
    <col min="11524" max="11524" width="90.7109375" customWidth="1"/>
    <col min="11525" max="11526" width="17.7109375" customWidth="1"/>
    <col min="11527" max="11527" width="20" bestFit="1" customWidth="1"/>
    <col min="11528" max="11529" width="17.7109375" customWidth="1"/>
    <col min="11530" max="11530" width="0" hidden="1" customWidth="1"/>
    <col min="11531" max="11531" width="1.5703125" customWidth="1"/>
    <col min="11777" max="11777" width="0" hidden="1" customWidth="1"/>
    <col min="11778" max="11778" width="10.140625" customWidth="1"/>
    <col min="11779" max="11779" width="13.28515625" customWidth="1"/>
    <col min="11780" max="11780" width="90.7109375" customWidth="1"/>
    <col min="11781" max="11782" width="17.7109375" customWidth="1"/>
    <col min="11783" max="11783" width="20" bestFit="1" customWidth="1"/>
    <col min="11784" max="11785" width="17.7109375" customWidth="1"/>
    <col min="11786" max="11786" width="0" hidden="1" customWidth="1"/>
    <col min="11787" max="11787" width="1.5703125" customWidth="1"/>
    <col min="12033" max="12033" width="0" hidden="1" customWidth="1"/>
    <col min="12034" max="12034" width="10.140625" customWidth="1"/>
    <col min="12035" max="12035" width="13.28515625" customWidth="1"/>
    <col min="12036" max="12036" width="90.7109375" customWidth="1"/>
    <col min="12037" max="12038" width="17.7109375" customWidth="1"/>
    <col min="12039" max="12039" width="20" bestFit="1" customWidth="1"/>
    <col min="12040" max="12041" width="17.7109375" customWidth="1"/>
    <col min="12042" max="12042" width="0" hidden="1" customWidth="1"/>
    <col min="12043" max="12043" width="1.5703125" customWidth="1"/>
    <col min="12289" max="12289" width="0" hidden="1" customWidth="1"/>
    <col min="12290" max="12290" width="10.140625" customWidth="1"/>
    <col min="12291" max="12291" width="13.28515625" customWidth="1"/>
    <col min="12292" max="12292" width="90.7109375" customWidth="1"/>
    <col min="12293" max="12294" width="17.7109375" customWidth="1"/>
    <col min="12295" max="12295" width="20" bestFit="1" customWidth="1"/>
    <col min="12296" max="12297" width="17.7109375" customWidth="1"/>
    <col min="12298" max="12298" width="0" hidden="1" customWidth="1"/>
    <col min="12299" max="12299" width="1.5703125" customWidth="1"/>
    <col min="12545" max="12545" width="0" hidden="1" customWidth="1"/>
    <col min="12546" max="12546" width="10.140625" customWidth="1"/>
    <col min="12547" max="12547" width="13.28515625" customWidth="1"/>
    <col min="12548" max="12548" width="90.7109375" customWidth="1"/>
    <col min="12549" max="12550" width="17.7109375" customWidth="1"/>
    <col min="12551" max="12551" width="20" bestFit="1" customWidth="1"/>
    <col min="12552" max="12553" width="17.7109375" customWidth="1"/>
    <col min="12554" max="12554" width="0" hidden="1" customWidth="1"/>
    <col min="12555" max="12555" width="1.5703125" customWidth="1"/>
    <col min="12801" max="12801" width="0" hidden="1" customWidth="1"/>
    <col min="12802" max="12802" width="10.140625" customWidth="1"/>
    <col min="12803" max="12803" width="13.28515625" customWidth="1"/>
    <col min="12804" max="12804" width="90.7109375" customWidth="1"/>
    <col min="12805" max="12806" width="17.7109375" customWidth="1"/>
    <col min="12807" max="12807" width="20" bestFit="1" customWidth="1"/>
    <col min="12808" max="12809" width="17.7109375" customWidth="1"/>
    <col min="12810" max="12810" width="0" hidden="1" customWidth="1"/>
    <col min="12811" max="12811" width="1.5703125" customWidth="1"/>
    <col min="13057" max="13057" width="0" hidden="1" customWidth="1"/>
    <col min="13058" max="13058" width="10.140625" customWidth="1"/>
    <col min="13059" max="13059" width="13.28515625" customWidth="1"/>
    <col min="13060" max="13060" width="90.7109375" customWidth="1"/>
    <col min="13061" max="13062" width="17.7109375" customWidth="1"/>
    <col min="13063" max="13063" width="20" bestFit="1" customWidth="1"/>
    <col min="13064" max="13065" width="17.7109375" customWidth="1"/>
    <col min="13066" max="13066" width="0" hidden="1" customWidth="1"/>
    <col min="13067" max="13067" width="1.5703125" customWidth="1"/>
    <col min="13313" max="13313" width="0" hidden="1" customWidth="1"/>
    <col min="13314" max="13314" width="10.140625" customWidth="1"/>
    <col min="13315" max="13315" width="13.28515625" customWidth="1"/>
    <col min="13316" max="13316" width="90.7109375" customWidth="1"/>
    <col min="13317" max="13318" width="17.7109375" customWidth="1"/>
    <col min="13319" max="13319" width="20" bestFit="1" customWidth="1"/>
    <col min="13320" max="13321" width="17.7109375" customWidth="1"/>
    <col min="13322" max="13322" width="0" hidden="1" customWidth="1"/>
    <col min="13323" max="13323" width="1.5703125" customWidth="1"/>
    <col min="13569" max="13569" width="0" hidden="1" customWidth="1"/>
    <col min="13570" max="13570" width="10.140625" customWidth="1"/>
    <col min="13571" max="13571" width="13.28515625" customWidth="1"/>
    <col min="13572" max="13572" width="90.7109375" customWidth="1"/>
    <col min="13573" max="13574" width="17.7109375" customWidth="1"/>
    <col min="13575" max="13575" width="20" bestFit="1" customWidth="1"/>
    <col min="13576" max="13577" width="17.7109375" customWidth="1"/>
    <col min="13578" max="13578" width="0" hidden="1" customWidth="1"/>
    <col min="13579" max="13579" width="1.5703125" customWidth="1"/>
    <col min="13825" max="13825" width="0" hidden="1" customWidth="1"/>
    <col min="13826" max="13826" width="10.140625" customWidth="1"/>
    <col min="13827" max="13827" width="13.28515625" customWidth="1"/>
    <col min="13828" max="13828" width="90.7109375" customWidth="1"/>
    <col min="13829" max="13830" width="17.7109375" customWidth="1"/>
    <col min="13831" max="13831" width="20" bestFit="1" customWidth="1"/>
    <col min="13832" max="13833" width="17.7109375" customWidth="1"/>
    <col min="13834" max="13834" width="0" hidden="1" customWidth="1"/>
    <col min="13835" max="13835" width="1.5703125" customWidth="1"/>
    <col min="14081" max="14081" width="0" hidden="1" customWidth="1"/>
    <col min="14082" max="14082" width="10.140625" customWidth="1"/>
    <col min="14083" max="14083" width="13.28515625" customWidth="1"/>
    <col min="14084" max="14084" width="90.7109375" customWidth="1"/>
    <col min="14085" max="14086" width="17.7109375" customWidth="1"/>
    <col min="14087" max="14087" width="20" bestFit="1" customWidth="1"/>
    <col min="14088" max="14089" width="17.7109375" customWidth="1"/>
    <col min="14090" max="14090" width="0" hidden="1" customWidth="1"/>
    <col min="14091" max="14091" width="1.5703125" customWidth="1"/>
    <col min="14337" max="14337" width="0" hidden="1" customWidth="1"/>
    <col min="14338" max="14338" width="10.140625" customWidth="1"/>
    <col min="14339" max="14339" width="13.28515625" customWidth="1"/>
    <col min="14340" max="14340" width="90.7109375" customWidth="1"/>
    <col min="14341" max="14342" width="17.7109375" customWidth="1"/>
    <col min="14343" max="14343" width="20" bestFit="1" customWidth="1"/>
    <col min="14344" max="14345" width="17.7109375" customWidth="1"/>
    <col min="14346" max="14346" width="0" hidden="1" customWidth="1"/>
    <col min="14347" max="14347" width="1.5703125" customWidth="1"/>
    <col min="14593" max="14593" width="0" hidden="1" customWidth="1"/>
    <col min="14594" max="14594" width="10.140625" customWidth="1"/>
    <col min="14595" max="14595" width="13.28515625" customWidth="1"/>
    <col min="14596" max="14596" width="90.7109375" customWidth="1"/>
    <col min="14597" max="14598" width="17.7109375" customWidth="1"/>
    <col min="14599" max="14599" width="20" bestFit="1" customWidth="1"/>
    <col min="14600" max="14601" width="17.7109375" customWidth="1"/>
    <col min="14602" max="14602" width="0" hidden="1" customWidth="1"/>
    <col min="14603" max="14603" width="1.5703125" customWidth="1"/>
    <col min="14849" max="14849" width="0" hidden="1" customWidth="1"/>
    <col min="14850" max="14850" width="10.140625" customWidth="1"/>
    <col min="14851" max="14851" width="13.28515625" customWidth="1"/>
    <col min="14852" max="14852" width="90.7109375" customWidth="1"/>
    <col min="14853" max="14854" width="17.7109375" customWidth="1"/>
    <col min="14855" max="14855" width="20" bestFit="1" customWidth="1"/>
    <col min="14856" max="14857" width="17.7109375" customWidth="1"/>
    <col min="14858" max="14858" width="0" hidden="1" customWidth="1"/>
    <col min="14859" max="14859" width="1.5703125" customWidth="1"/>
    <col min="15105" max="15105" width="0" hidden="1" customWidth="1"/>
    <col min="15106" max="15106" width="10.140625" customWidth="1"/>
    <col min="15107" max="15107" width="13.28515625" customWidth="1"/>
    <col min="15108" max="15108" width="90.7109375" customWidth="1"/>
    <col min="15109" max="15110" width="17.7109375" customWidth="1"/>
    <col min="15111" max="15111" width="20" bestFit="1" customWidth="1"/>
    <col min="15112" max="15113" width="17.7109375" customWidth="1"/>
    <col min="15114" max="15114" width="0" hidden="1" customWidth="1"/>
    <col min="15115" max="15115" width="1.5703125" customWidth="1"/>
    <col min="15361" max="15361" width="0" hidden="1" customWidth="1"/>
    <col min="15362" max="15362" width="10.140625" customWidth="1"/>
    <col min="15363" max="15363" width="13.28515625" customWidth="1"/>
    <col min="15364" max="15364" width="90.7109375" customWidth="1"/>
    <col min="15365" max="15366" width="17.7109375" customWidth="1"/>
    <col min="15367" max="15367" width="20" bestFit="1" customWidth="1"/>
    <col min="15368" max="15369" width="17.7109375" customWidth="1"/>
    <col min="15370" max="15370" width="0" hidden="1" customWidth="1"/>
    <col min="15371" max="15371" width="1.5703125" customWidth="1"/>
    <col min="15617" max="15617" width="0" hidden="1" customWidth="1"/>
    <col min="15618" max="15618" width="10.140625" customWidth="1"/>
    <col min="15619" max="15619" width="13.28515625" customWidth="1"/>
    <col min="15620" max="15620" width="90.7109375" customWidth="1"/>
    <col min="15621" max="15622" width="17.7109375" customWidth="1"/>
    <col min="15623" max="15623" width="20" bestFit="1" customWidth="1"/>
    <col min="15624" max="15625" width="17.7109375" customWidth="1"/>
    <col min="15626" max="15626" width="0" hidden="1" customWidth="1"/>
    <col min="15627" max="15627" width="1.5703125" customWidth="1"/>
    <col min="15873" max="15873" width="0" hidden="1" customWidth="1"/>
    <col min="15874" max="15874" width="10.140625" customWidth="1"/>
    <col min="15875" max="15875" width="13.28515625" customWidth="1"/>
    <col min="15876" max="15876" width="90.7109375" customWidth="1"/>
    <col min="15877" max="15878" width="17.7109375" customWidth="1"/>
    <col min="15879" max="15879" width="20" bestFit="1" customWidth="1"/>
    <col min="15880" max="15881" width="17.7109375" customWidth="1"/>
    <col min="15882" max="15882" width="0" hidden="1" customWidth="1"/>
    <col min="15883" max="15883" width="1.5703125" customWidth="1"/>
    <col min="16129" max="16129" width="0" hidden="1" customWidth="1"/>
    <col min="16130" max="16130" width="10.140625" customWidth="1"/>
    <col min="16131" max="16131" width="13.28515625" customWidth="1"/>
    <col min="16132" max="16132" width="90.7109375" customWidth="1"/>
    <col min="16133" max="16134" width="17.7109375" customWidth="1"/>
    <col min="16135" max="16135" width="20" bestFit="1" customWidth="1"/>
    <col min="16136" max="16137" width="17.7109375" customWidth="1"/>
    <col min="16138" max="16138" width="0" hidden="1" customWidth="1"/>
    <col min="16139" max="16139" width="1.5703125" customWidth="1"/>
  </cols>
  <sheetData>
    <row r="1" spans="1:11" ht="18.75" hidden="1" customHeight="1">
      <c r="A1" s="1" t="s">
        <v>0</v>
      </c>
      <c r="B1" s="1" t="s">
        <v>1</v>
      </c>
      <c r="C1" s="1" t="s">
        <v>2</v>
      </c>
      <c r="D1" s="2" t="s">
        <v>3</v>
      </c>
      <c r="E1" s="1" t="s">
        <v>4</v>
      </c>
      <c r="F1" s="1" t="s">
        <v>4</v>
      </c>
      <c r="G1" s="1" t="s">
        <v>4</v>
      </c>
      <c r="H1" s="1" t="s">
        <v>4</v>
      </c>
      <c r="I1" s="1" t="s">
        <v>4</v>
      </c>
      <c r="J1" s="3" t="s">
        <v>5</v>
      </c>
      <c r="K1" s="4"/>
    </row>
    <row r="2" spans="1:11" ht="12.75" customHeight="1">
      <c r="A2" s="1">
        <v>4</v>
      </c>
      <c r="B2" s="5"/>
      <c r="C2" s="1"/>
      <c r="D2" s="6"/>
      <c r="E2" s="5"/>
      <c r="F2" s="5"/>
      <c r="G2" s="5"/>
      <c r="H2" s="5"/>
      <c r="I2" s="5"/>
      <c r="J2" s="7">
        <v>1</v>
      </c>
      <c r="K2" s="8"/>
    </row>
    <row r="3" spans="1:11" ht="15.75">
      <c r="A3" s="1"/>
      <c r="B3" s="9" t="s">
        <v>6</v>
      </c>
      <c r="C3" s="10">
        <v>2019</v>
      </c>
      <c r="D3" s="6"/>
      <c r="E3" s="5"/>
      <c r="F3" s="5"/>
      <c r="G3" s="5"/>
      <c r="H3" s="5"/>
      <c r="I3" s="5"/>
      <c r="J3" s="7">
        <v>1</v>
      </c>
      <c r="K3" s="11"/>
    </row>
    <row r="4" spans="1:11" ht="15.75">
      <c r="A4" s="1"/>
      <c r="B4" s="5"/>
      <c r="C4" s="5"/>
      <c r="D4" s="6"/>
      <c r="E4" s="5"/>
      <c r="F4" s="5"/>
      <c r="G4" s="5"/>
      <c r="H4" s="5"/>
      <c r="I4" s="5"/>
      <c r="J4" s="7">
        <v>1</v>
      </c>
      <c r="K4" s="11"/>
    </row>
    <row r="5" spans="1:11" ht="15.75">
      <c r="A5" s="1"/>
      <c r="B5" s="5"/>
      <c r="C5" s="12"/>
      <c r="D5" s="6"/>
      <c r="E5" s="5" t="s">
        <v>7</v>
      </c>
      <c r="F5" s="5" t="s">
        <v>7</v>
      </c>
      <c r="G5" s="5" t="s">
        <v>7</v>
      </c>
      <c r="H5" s="5" t="s">
        <v>7</v>
      </c>
      <c r="I5" s="5" t="s">
        <v>7</v>
      </c>
      <c r="J5" s="7">
        <v>1</v>
      </c>
      <c r="K5" s="11"/>
    </row>
    <row r="6" spans="1:11" ht="15.75">
      <c r="A6" s="1"/>
      <c r="B6" s="5"/>
      <c r="C6" s="13"/>
      <c r="D6" s="14"/>
      <c r="E6" s="5" t="s">
        <v>7</v>
      </c>
      <c r="F6" s="5" t="s">
        <v>7</v>
      </c>
      <c r="G6" s="5" t="s">
        <v>7</v>
      </c>
      <c r="H6" s="5" t="s">
        <v>7</v>
      </c>
      <c r="I6" s="5" t="s">
        <v>7</v>
      </c>
      <c r="J6" s="7">
        <v>1</v>
      </c>
      <c r="K6" s="11"/>
    </row>
    <row r="7" spans="1:11" ht="36.75" customHeight="1">
      <c r="A7" s="1"/>
      <c r="B7" s="672" t="s">
        <v>8</v>
      </c>
      <c r="C7" s="673"/>
      <c r="D7" s="673"/>
      <c r="E7" s="15"/>
      <c r="F7" s="15"/>
      <c r="G7" s="15"/>
      <c r="H7" s="15"/>
      <c r="I7" s="15"/>
      <c r="J7" s="7">
        <v>1</v>
      </c>
      <c r="K7" s="11"/>
    </row>
    <row r="8" spans="1:11" ht="18.75" customHeight="1">
      <c r="A8" s="1"/>
      <c r="B8" s="1"/>
      <c r="C8" s="13"/>
      <c r="D8" s="14"/>
      <c r="E8" s="16" t="s">
        <v>9</v>
      </c>
      <c r="F8" s="16" t="s">
        <v>10</v>
      </c>
      <c r="G8" s="17"/>
      <c r="H8" s="15"/>
      <c r="I8" s="15"/>
      <c r="J8" s="7">
        <v>1</v>
      </c>
      <c r="K8" s="11"/>
    </row>
    <row r="9" spans="1:11" ht="27" customHeight="1">
      <c r="A9" s="1"/>
      <c r="B9" s="674" t="s">
        <v>11</v>
      </c>
      <c r="C9" s="675"/>
      <c r="D9" s="676"/>
      <c r="E9" s="18">
        <v>43466</v>
      </c>
      <c r="F9" s="19">
        <v>44926</v>
      </c>
      <c r="G9" s="17"/>
      <c r="H9" s="17"/>
      <c r="I9" s="17"/>
      <c r="J9" s="7">
        <v>1</v>
      </c>
      <c r="K9" s="11"/>
    </row>
    <row r="10" spans="1:11" ht="15.75">
      <c r="A10" s="1"/>
      <c r="B10" s="20" t="s">
        <v>12</v>
      </c>
      <c r="C10" s="5"/>
      <c r="D10" s="6"/>
      <c r="E10" s="21">
        <v>2019</v>
      </c>
      <c r="F10" s="21">
        <v>2022</v>
      </c>
      <c r="G10" s="17"/>
      <c r="H10" s="17"/>
      <c r="I10" s="17"/>
      <c r="J10" s="7">
        <v>1</v>
      </c>
      <c r="K10" s="11"/>
    </row>
    <row r="11" spans="1:11" ht="10.5" customHeight="1">
      <c r="A11" s="1"/>
      <c r="B11" s="20"/>
      <c r="C11" s="5"/>
      <c r="D11" s="6"/>
      <c r="E11" s="20"/>
      <c r="F11" s="5"/>
      <c r="G11" s="17"/>
      <c r="H11" s="17"/>
      <c r="I11" s="17"/>
      <c r="J11" s="7">
        <v>1</v>
      </c>
      <c r="K11" s="11"/>
    </row>
    <row r="12" spans="1:11" ht="27" customHeight="1">
      <c r="A12" s="1"/>
      <c r="B12" s="653" t="str">
        <f>VLOOKUP(F12,PRBK,2,FALSE)</f>
        <v>Велико Търново</v>
      </c>
      <c r="C12" s="654"/>
      <c r="D12" s="655"/>
      <c r="E12" s="22" t="s">
        <v>13</v>
      </c>
      <c r="F12" s="23" t="s">
        <v>14</v>
      </c>
      <c r="G12" s="17"/>
      <c r="H12" s="17"/>
      <c r="I12" s="17"/>
      <c r="J12" s="7">
        <v>1</v>
      </c>
      <c r="K12" s="11"/>
    </row>
    <row r="13" spans="1:11" ht="18" customHeight="1">
      <c r="A13" s="1"/>
      <c r="B13" s="24" t="s">
        <v>15</v>
      </c>
      <c r="C13" s="5"/>
      <c r="D13" s="6"/>
      <c r="E13" s="17"/>
      <c r="F13" s="17" t="s">
        <v>7</v>
      </c>
      <c r="G13" s="17"/>
      <c r="H13" s="17"/>
      <c r="I13" s="17"/>
      <c r="J13" s="7">
        <v>1</v>
      </c>
      <c r="K13" s="11"/>
    </row>
    <row r="14" spans="1:11" ht="20.25" customHeight="1">
      <c r="A14" s="1"/>
      <c r="B14" s="20"/>
      <c r="C14" s="5"/>
      <c r="D14" s="6"/>
      <c r="E14" s="17"/>
      <c r="F14" s="15"/>
      <c r="G14" s="17"/>
      <c r="H14" s="17"/>
      <c r="I14" s="17"/>
      <c r="J14" s="7">
        <v>1</v>
      </c>
      <c r="K14" s="11"/>
    </row>
    <row r="15" spans="1:11" ht="21" customHeight="1">
      <c r="A15" s="1"/>
      <c r="B15" s="20"/>
      <c r="C15" s="5"/>
      <c r="D15" s="15"/>
      <c r="E15" s="15"/>
      <c r="F15" s="15"/>
      <c r="G15" s="17"/>
      <c r="H15" s="17"/>
      <c r="I15" s="17"/>
      <c r="J15" s="7">
        <v>1</v>
      </c>
      <c r="K15" s="11"/>
    </row>
    <row r="16" spans="1:11" ht="18.75" customHeight="1">
      <c r="A16" s="25"/>
      <c r="B16" s="26" t="s">
        <v>16</v>
      </c>
      <c r="C16" s="27"/>
      <c r="D16" s="27"/>
      <c r="E16" s="15"/>
      <c r="F16" s="15"/>
      <c r="G16" s="17"/>
      <c r="H16" s="17"/>
      <c r="I16" s="17"/>
      <c r="J16" s="7">
        <v>1</v>
      </c>
      <c r="K16" s="11"/>
    </row>
    <row r="17" spans="1:11" ht="26.25" customHeight="1">
      <c r="A17" s="25"/>
      <c r="B17" s="5"/>
      <c r="C17" s="13"/>
      <c r="D17" s="28"/>
      <c r="E17" s="28"/>
      <c r="F17" s="28"/>
      <c r="G17" s="28"/>
      <c r="H17" s="28"/>
      <c r="I17" s="29"/>
      <c r="J17" s="7">
        <v>1</v>
      </c>
      <c r="K17" s="11"/>
    </row>
    <row r="18" spans="1:11" ht="16.5" thickBot="1">
      <c r="A18" s="1"/>
      <c r="B18" s="5"/>
      <c r="C18" s="13"/>
      <c r="D18" s="14"/>
      <c r="E18" s="30"/>
      <c r="F18" s="30"/>
      <c r="G18" s="31"/>
      <c r="H18" s="30"/>
      <c r="I18" s="32" t="s">
        <v>17</v>
      </c>
      <c r="J18" s="7">
        <v>1</v>
      </c>
      <c r="K18" s="11"/>
    </row>
    <row r="19" spans="1:11" ht="22.5" customHeight="1" thickBot="1">
      <c r="A19" s="25"/>
      <c r="B19" s="33"/>
      <c r="C19" s="34"/>
      <c r="D19" s="35" t="s">
        <v>18</v>
      </c>
      <c r="E19" s="36" t="s">
        <v>19</v>
      </c>
      <c r="F19" s="37" t="s">
        <v>20</v>
      </c>
      <c r="G19" s="37" t="s">
        <v>21</v>
      </c>
      <c r="H19" s="37" t="s">
        <v>22</v>
      </c>
      <c r="I19" s="37" t="s">
        <v>22</v>
      </c>
      <c r="J19" s="7">
        <v>1</v>
      </c>
      <c r="K19" s="11"/>
    </row>
    <row r="20" spans="1:11" ht="49.5" customHeight="1">
      <c r="A20" s="1"/>
      <c r="B20" s="38" t="s">
        <v>23</v>
      </c>
      <c r="C20" s="39" t="s">
        <v>24</v>
      </c>
      <c r="D20" s="40" t="s">
        <v>25</v>
      </c>
      <c r="E20" s="41">
        <v>2018</v>
      </c>
      <c r="F20" s="42">
        <v>2019</v>
      </c>
      <c r="G20" s="42">
        <v>2020</v>
      </c>
      <c r="H20" s="42">
        <v>2021</v>
      </c>
      <c r="I20" s="42">
        <v>2022</v>
      </c>
      <c r="J20" s="7">
        <v>1</v>
      </c>
      <c r="K20" s="43"/>
    </row>
    <row r="21" spans="1:11" ht="18.75">
      <c r="A21" s="1"/>
      <c r="B21" s="44"/>
      <c r="C21" s="45"/>
      <c r="D21" s="46" t="s">
        <v>26</v>
      </c>
      <c r="E21" s="47"/>
      <c r="F21" s="48"/>
      <c r="G21" s="49"/>
      <c r="H21" s="47"/>
      <c r="I21" s="48"/>
      <c r="J21" s="7">
        <v>1</v>
      </c>
      <c r="K21" s="43"/>
    </row>
    <row r="22" spans="1:11" s="50" customFormat="1" ht="18.75" customHeight="1">
      <c r="A22" s="50">
        <v>5</v>
      </c>
      <c r="B22" s="51">
        <v>100</v>
      </c>
      <c r="C22" s="669" t="s">
        <v>27</v>
      </c>
      <c r="D22" s="669"/>
      <c r="E22" s="52">
        <f>SUM(E23:E25, E26:E27)</f>
        <v>0</v>
      </c>
      <c r="F22" s="52">
        <f>SUM(F23:F25, F26:F27)</f>
        <v>0</v>
      </c>
      <c r="G22" s="52">
        <f>SUM(G23:G25, G26:G27)</f>
        <v>300000</v>
      </c>
      <c r="H22" s="52">
        <f>SUM(H23:H25, H26:H27)</f>
        <v>300000</v>
      </c>
      <c r="I22" s="52">
        <f>SUM(I23:I25, I26:I27)</f>
        <v>300000</v>
      </c>
      <c r="J22" s="7">
        <f>(IF(OR($E22&lt;&gt;0,$F22&lt;&gt;0,$G22&lt;&gt;0,$H22&lt;&gt;0,$I22&lt;&gt;0),$J$2,""))</f>
        <v>1</v>
      </c>
      <c r="K22" s="43"/>
    </row>
    <row r="23" spans="1:11" ht="18.75" hidden="1" customHeight="1">
      <c r="A23" s="1">
        <v>10</v>
      </c>
      <c r="B23" s="53"/>
      <c r="C23" s="54">
        <v>101</v>
      </c>
      <c r="D23" s="55" t="s">
        <v>28</v>
      </c>
      <c r="E23" s="56">
        <v>0</v>
      </c>
      <c r="F23" s="56">
        <v>0</v>
      </c>
      <c r="G23" s="56">
        <v>0</v>
      </c>
      <c r="H23" s="56">
        <v>0</v>
      </c>
      <c r="I23" s="56">
        <v>0</v>
      </c>
      <c r="J23" s="7" t="str">
        <f t="shared" ref="J23:J86" si="0">(IF(OR($E23&lt;&gt;0,$F23&lt;&gt;0,$G23&lt;&gt;0,$H23&lt;&gt;0,$I23&lt;&gt;0),$J$2,""))</f>
        <v/>
      </c>
      <c r="K23" s="57"/>
    </row>
    <row r="24" spans="1:11" ht="18.75" hidden="1" customHeight="1">
      <c r="A24" s="1">
        <v>15</v>
      </c>
      <c r="B24" s="53"/>
      <c r="C24" s="58">
        <v>102</v>
      </c>
      <c r="D24" s="59" t="s">
        <v>29</v>
      </c>
      <c r="E24" s="60">
        <v>0</v>
      </c>
      <c r="F24" s="60">
        <v>0</v>
      </c>
      <c r="G24" s="60">
        <v>0</v>
      </c>
      <c r="H24" s="60">
        <v>0</v>
      </c>
      <c r="I24" s="60">
        <v>0</v>
      </c>
      <c r="J24" s="7" t="str">
        <f t="shared" si="0"/>
        <v/>
      </c>
      <c r="K24" s="57"/>
    </row>
    <row r="25" spans="1:11" ht="18.75" customHeight="1">
      <c r="A25" s="1">
        <v>20</v>
      </c>
      <c r="B25" s="53"/>
      <c r="C25" s="58">
        <v>103</v>
      </c>
      <c r="D25" s="59" t="s">
        <v>30</v>
      </c>
      <c r="E25" s="61"/>
      <c r="F25" s="61"/>
      <c r="G25" s="61">
        <v>300000</v>
      </c>
      <c r="H25" s="61">
        <v>300000</v>
      </c>
      <c r="I25" s="61">
        <v>300000</v>
      </c>
      <c r="J25" s="7">
        <f t="shared" si="0"/>
        <v>1</v>
      </c>
      <c r="K25" s="57"/>
    </row>
    <row r="26" spans="1:11" ht="18.75" hidden="1" customHeight="1">
      <c r="A26" s="1">
        <v>20</v>
      </c>
      <c r="B26" s="53"/>
      <c r="C26" s="58">
        <v>108</v>
      </c>
      <c r="D26" s="62" t="s">
        <v>31</v>
      </c>
      <c r="E26" s="60">
        <v>0</v>
      </c>
      <c r="F26" s="60">
        <v>0</v>
      </c>
      <c r="G26" s="60">
        <v>0</v>
      </c>
      <c r="H26" s="60">
        <v>0</v>
      </c>
      <c r="I26" s="60">
        <v>0</v>
      </c>
      <c r="J26" s="7" t="str">
        <f t="shared" si="0"/>
        <v/>
      </c>
      <c r="K26" s="57"/>
    </row>
    <row r="27" spans="1:11" ht="21" hidden="1" customHeight="1">
      <c r="A27" s="63">
        <v>21</v>
      </c>
      <c r="B27" s="53"/>
      <c r="C27" s="64">
        <v>109</v>
      </c>
      <c r="D27" s="65" t="s">
        <v>32</v>
      </c>
      <c r="E27" s="66">
        <v>0</v>
      </c>
      <c r="F27" s="66">
        <v>0</v>
      </c>
      <c r="G27" s="66">
        <v>0</v>
      </c>
      <c r="H27" s="66">
        <v>0</v>
      </c>
      <c r="I27" s="66">
        <v>0</v>
      </c>
      <c r="J27" s="7" t="str">
        <f t="shared" si="0"/>
        <v/>
      </c>
      <c r="K27" s="57"/>
    </row>
    <row r="28" spans="1:11" s="67" customFormat="1" ht="18.75" hidden="1" customHeight="1">
      <c r="A28" s="67">
        <v>25</v>
      </c>
      <c r="B28" s="68">
        <v>200</v>
      </c>
      <c r="C28" s="669" t="s">
        <v>33</v>
      </c>
      <c r="D28" s="669"/>
      <c r="E28" s="69">
        <f>SUM(E29:E32)</f>
        <v>0</v>
      </c>
      <c r="F28" s="70">
        <f>SUM(F29:F32)</f>
        <v>0</v>
      </c>
      <c r="G28" s="70">
        <f>SUM(G29:G32)</f>
        <v>0</v>
      </c>
      <c r="H28" s="69">
        <f>SUM(H29:H32)</f>
        <v>0</v>
      </c>
      <c r="I28" s="70">
        <f>SUM(I29:I32)</f>
        <v>0</v>
      </c>
      <c r="J28" s="7" t="str">
        <f t="shared" si="0"/>
        <v/>
      </c>
      <c r="K28" s="57"/>
    </row>
    <row r="29" spans="1:11" ht="18.75" hidden="1" customHeight="1">
      <c r="A29" s="1">
        <v>30</v>
      </c>
      <c r="B29" s="71"/>
      <c r="C29" s="54">
        <v>201</v>
      </c>
      <c r="D29" s="55" t="s">
        <v>34</v>
      </c>
      <c r="E29" s="56">
        <v>0</v>
      </c>
      <c r="F29" s="56">
        <v>0</v>
      </c>
      <c r="G29" s="56">
        <v>0</v>
      </c>
      <c r="H29" s="56">
        <v>0</v>
      </c>
      <c r="I29" s="56">
        <v>0</v>
      </c>
      <c r="J29" s="7" t="str">
        <f t="shared" si="0"/>
        <v/>
      </c>
      <c r="K29" s="57"/>
    </row>
    <row r="30" spans="1:11" ht="18.75" hidden="1" customHeight="1">
      <c r="A30" s="1">
        <v>35</v>
      </c>
      <c r="B30" s="71"/>
      <c r="C30" s="58">
        <v>202</v>
      </c>
      <c r="D30" s="59" t="s">
        <v>35</v>
      </c>
      <c r="E30" s="60">
        <v>0</v>
      </c>
      <c r="F30" s="60">
        <v>0</v>
      </c>
      <c r="G30" s="60">
        <v>0</v>
      </c>
      <c r="H30" s="60">
        <v>0</v>
      </c>
      <c r="I30" s="60">
        <v>0</v>
      </c>
      <c r="J30" s="7" t="str">
        <f t="shared" si="0"/>
        <v/>
      </c>
      <c r="K30" s="57"/>
    </row>
    <row r="31" spans="1:11" ht="18.75" hidden="1" customHeight="1">
      <c r="A31" s="1">
        <v>40</v>
      </c>
      <c r="B31" s="71"/>
      <c r="C31" s="58">
        <v>203</v>
      </c>
      <c r="D31" s="59" t="s">
        <v>36</v>
      </c>
      <c r="E31" s="60">
        <v>0</v>
      </c>
      <c r="F31" s="60">
        <v>0</v>
      </c>
      <c r="G31" s="60">
        <v>0</v>
      </c>
      <c r="H31" s="60">
        <v>0</v>
      </c>
      <c r="I31" s="60">
        <v>0</v>
      </c>
      <c r="J31" s="7" t="str">
        <f t="shared" si="0"/>
        <v/>
      </c>
      <c r="K31" s="57"/>
    </row>
    <row r="32" spans="1:11" ht="18.75" hidden="1" customHeight="1">
      <c r="A32" s="1">
        <v>45</v>
      </c>
      <c r="B32" s="71"/>
      <c r="C32" s="64">
        <v>204</v>
      </c>
      <c r="D32" s="72" t="s">
        <v>37</v>
      </c>
      <c r="E32" s="73">
        <v>0</v>
      </c>
      <c r="F32" s="73">
        <v>0</v>
      </c>
      <c r="G32" s="73">
        <v>0</v>
      </c>
      <c r="H32" s="73">
        <v>0</v>
      </c>
      <c r="I32" s="73">
        <v>0</v>
      </c>
      <c r="J32" s="7" t="str">
        <f t="shared" si="0"/>
        <v/>
      </c>
      <c r="K32" s="57"/>
    </row>
    <row r="33" spans="1:11" s="67" customFormat="1" ht="18.75" hidden="1" customHeight="1">
      <c r="A33" s="67">
        <v>50</v>
      </c>
      <c r="B33" s="68">
        <v>400</v>
      </c>
      <c r="C33" s="669" t="s">
        <v>38</v>
      </c>
      <c r="D33" s="669"/>
      <c r="E33" s="69">
        <f>SUM(E34:E38)</f>
        <v>0</v>
      </c>
      <c r="F33" s="70">
        <f>SUM(F34:F38)</f>
        <v>0</v>
      </c>
      <c r="G33" s="70">
        <f>SUM(G34:G38)</f>
        <v>0</v>
      </c>
      <c r="H33" s="69">
        <f>SUM(H34:H38)</f>
        <v>0</v>
      </c>
      <c r="I33" s="70">
        <f>SUM(I34:I38)</f>
        <v>0</v>
      </c>
      <c r="J33" s="7" t="str">
        <f t="shared" si="0"/>
        <v/>
      </c>
      <c r="K33" s="57"/>
    </row>
    <row r="34" spans="1:11" ht="18.75" hidden="1" customHeight="1">
      <c r="A34" s="1">
        <v>55</v>
      </c>
      <c r="B34" s="53"/>
      <c r="C34" s="54">
        <v>401</v>
      </c>
      <c r="D34" s="74" t="s">
        <v>39</v>
      </c>
      <c r="E34" s="56">
        <v>0</v>
      </c>
      <c r="F34" s="56">
        <v>0</v>
      </c>
      <c r="G34" s="56">
        <v>0</v>
      </c>
      <c r="H34" s="56">
        <v>0</v>
      </c>
      <c r="I34" s="56">
        <v>0</v>
      </c>
      <c r="J34" s="7" t="str">
        <f t="shared" si="0"/>
        <v/>
      </c>
      <c r="K34" s="57"/>
    </row>
    <row r="35" spans="1:11" ht="18.75" hidden="1" customHeight="1">
      <c r="A35" s="1">
        <v>56</v>
      </c>
      <c r="B35" s="53"/>
      <c r="C35" s="58">
        <v>402</v>
      </c>
      <c r="D35" s="75" t="s">
        <v>40</v>
      </c>
      <c r="E35" s="60">
        <v>0</v>
      </c>
      <c r="F35" s="60">
        <v>0</v>
      </c>
      <c r="G35" s="60">
        <v>0</v>
      </c>
      <c r="H35" s="60">
        <v>0</v>
      </c>
      <c r="I35" s="60">
        <v>0</v>
      </c>
      <c r="J35" s="7" t="str">
        <f t="shared" si="0"/>
        <v/>
      </c>
      <c r="K35" s="57"/>
    </row>
    <row r="36" spans="1:11" ht="18" hidden="1" customHeight="1">
      <c r="A36" s="1">
        <v>57</v>
      </c>
      <c r="B36" s="53"/>
      <c r="C36" s="58">
        <v>403</v>
      </c>
      <c r="D36" s="76" t="s">
        <v>41</v>
      </c>
      <c r="E36" s="60">
        <v>0</v>
      </c>
      <c r="F36" s="60">
        <v>0</v>
      </c>
      <c r="G36" s="60">
        <v>0</v>
      </c>
      <c r="H36" s="60">
        <v>0</v>
      </c>
      <c r="I36" s="60">
        <v>0</v>
      </c>
      <c r="J36" s="7" t="str">
        <f t="shared" si="0"/>
        <v/>
      </c>
      <c r="K36" s="57"/>
    </row>
    <row r="37" spans="1:11" ht="18.75" hidden="1" customHeight="1">
      <c r="A37" s="63">
        <v>58</v>
      </c>
      <c r="B37" s="13"/>
      <c r="C37" s="58">
        <v>404</v>
      </c>
      <c r="D37" s="75" t="s">
        <v>42</v>
      </c>
      <c r="E37" s="60">
        <v>0</v>
      </c>
      <c r="F37" s="60">
        <v>0</v>
      </c>
      <c r="G37" s="60">
        <v>0</v>
      </c>
      <c r="H37" s="60">
        <v>0</v>
      </c>
      <c r="I37" s="60">
        <v>0</v>
      </c>
      <c r="J37" s="7" t="str">
        <f t="shared" si="0"/>
        <v/>
      </c>
      <c r="K37" s="57"/>
    </row>
    <row r="38" spans="1:11" ht="18.75" hidden="1" customHeight="1">
      <c r="A38" s="63">
        <v>59</v>
      </c>
      <c r="B38" s="53"/>
      <c r="C38" s="77">
        <v>411</v>
      </c>
      <c r="D38" s="78" t="s">
        <v>43</v>
      </c>
      <c r="E38" s="73">
        <v>0</v>
      </c>
      <c r="F38" s="73">
        <v>0</v>
      </c>
      <c r="G38" s="73">
        <v>0</v>
      </c>
      <c r="H38" s="73">
        <v>0</v>
      </c>
      <c r="I38" s="73">
        <v>0</v>
      </c>
      <c r="J38" s="7" t="str">
        <f t="shared" si="0"/>
        <v/>
      </c>
      <c r="K38" s="57"/>
    </row>
    <row r="39" spans="1:11" s="67" customFormat="1" ht="18.75" hidden="1" customHeight="1">
      <c r="A39" s="79">
        <v>65</v>
      </c>
      <c r="B39" s="68">
        <v>800</v>
      </c>
      <c r="C39" s="669" t="s">
        <v>44</v>
      </c>
      <c r="D39" s="669"/>
      <c r="E39" s="69">
        <f>SUM(E40:E46)</f>
        <v>0</v>
      </c>
      <c r="F39" s="70">
        <f>SUM(F40:F46)</f>
        <v>0</v>
      </c>
      <c r="G39" s="70">
        <f>SUM(G40:G46)</f>
        <v>0</v>
      </c>
      <c r="H39" s="69">
        <f>SUM(H40:H46)</f>
        <v>0</v>
      </c>
      <c r="I39" s="70">
        <f>SUM(I40:I46)</f>
        <v>0</v>
      </c>
      <c r="J39" s="7" t="str">
        <f t="shared" si="0"/>
        <v/>
      </c>
      <c r="K39" s="57"/>
    </row>
    <row r="40" spans="1:11" ht="18.75" hidden="1" customHeight="1">
      <c r="A40" s="1">
        <v>70</v>
      </c>
      <c r="B40" s="80"/>
      <c r="C40" s="54">
        <v>801</v>
      </c>
      <c r="D40" s="55" t="s">
        <v>45</v>
      </c>
      <c r="E40" s="56">
        <v>0</v>
      </c>
      <c r="F40" s="56">
        <v>0</v>
      </c>
      <c r="G40" s="56">
        <v>0</v>
      </c>
      <c r="H40" s="56">
        <v>0</v>
      </c>
      <c r="I40" s="56">
        <v>0</v>
      </c>
      <c r="J40" s="7" t="str">
        <f t="shared" si="0"/>
        <v/>
      </c>
      <c r="K40" s="57"/>
    </row>
    <row r="41" spans="1:11" ht="18.75" hidden="1" customHeight="1">
      <c r="A41" s="1">
        <v>75</v>
      </c>
      <c r="B41" s="80"/>
      <c r="C41" s="58">
        <v>802</v>
      </c>
      <c r="D41" s="59" t="s">
        <v>46</v>
      </c>
      <c r="E41" s="60">
        <v>0</v>
      </c>
      <c r="F41" s="60">
        <v>0</v>
      </c>
      <c r="G41" s="60">
        <v>0</v>
      </c>
      <c r="H41" s="60">
        <v>0</v>
      </c>
      <c r="I41" s="60">
        <v>0</v>
      </c>
      <c r="J41" s="7" t="str">
        <f t="shared" si="0"/>
        <v/>
      </c>
      <c r="K41" s="57"/>
    </row>
    <row r="42" spans="1:11" ht="18.75" hidden="1" customHeight="1">
      <c r="A42" s="63">
        <v>80</v>
      </c>
      <c r="B42" s="80"/>
      <c r="C42" s="58">
        <v>804</v>
      </c>
      <c r="D42" s="59" t="s">
        <v>47</v>
      </c>
      <c r="E42" s="60">
        <v>0</v>
      </c>
      <c r="F42" s="60">
        <v>0</v>
      </c>
      <c r="G42" s="60">
        <v>0</v>
      </c>
      <c r="H42" s="60">
        <v>0</v>
      </c>
      <c r="I42" s="60">
        <v>0</v>
      </c>
      <c r="J42" s="7" t="str">
        <f t="shared" si="0"/>
        <v/>
      </c>
      <c r="K42" s="57"/>
    </row>
    <row r="43" spans="1:11" ht="18.75" hidden="1" customHeight="1">
      <c r="A43" s="63">
        <v>85</v>
      </c>
      <c r="B43" s="80"/>
      <c r="C43" s="64">
        <v>809</v>
      </c>
      <c r="D43" s="81" t="s">
        <v>48</v>
      </c>
      <c r="E43" s="60">
        <v>0</v>
      </c>
      <c r="F43" s="60">
        <v>0</v>
      </c>
      <c r="G43" s="60">
        <v>0</v>
      </c>
      <c r="H43" s="60">
        <v>0</v>
      </c>
      <c r="I43" s="60">
        <v>0</v>
      </c>
      <c r="J43" s="7" t="str">
        <f t="shared" si="0"/>
        <v/>
      </c>
      <c r="K43" s="57"/>
    </row>
    <row r="44" spans="1:11" ht="18.75" hidden="1" customHeight="1">
      <c r="A44" s="63">
        <v>85</v>
      </c>
      <c r="B44" s="80"/>
      <c r="C44" s="64">
        <v>811</v>
      </c>
      <c r="D44" s="81" t="s">
        <v>49</v>
      </c>
      <c r="E44" s="60">
        <v>0</v>
      </c>
      <c r="F44" s="60">
        <v>0</v>
      </c>
      <c r="G44" s="60">
        <v>0</v>
      </c>
      <c r="H44" s="60">
        <v>0</v>
      </c>
      <c r="I44" s="60">
        <v>0</v>
      </c>
      <c r="J44" s="7" t="str">
        <f t="shared" si="0"/>
        <v/>
      </c>
      <c r="K44" s="57"/>
    </row>
    <row r="45" spans="1:11" ht="18.75" hidden="1" customHeight="1">
      <c r="A45" s="63">
        <v>85</v>
      </c>
      <c r="B45" s="80"/>
      <c r="C45" s="64">
        <v>812</v>
      </c>
      <c r="D45" s="81" t="s">
        <v>50</v>
      </c>
      <c r="E45" s="60">
        <v>0</v>
      </c>
      <c r="F45" s="60">
        <v>0</v>
      </c>
      <c r="G45" s="60">
        <v>0</v>
      </c>
      <c r="H45" s="60">
        <v>0</v>
      </c>
      <c r="I45" s="60">
        <v>0</v>
      </c>
      <c r="J45" s="7" t="str">
        <f t="shared" si="0"/>
        <v/>
      </c>
      <c r="K45" s="57"/>
    </row>
    <row r="46" spans="1:11" ht="18.75" hidden="1" customHeight="1">
      <c r="A46" s="63">
        <v>85</v>
      </c>
      <c r="B46" s="80"/>
      <c r="C46" s="64">
        <v>814</v>
      </c>
      <c r="D46" s="81" t="s">
        <v>51</v>
      </c>
      <c r="E46" s="73">
        <v>0</v>
      </c>
      <c r="F46" s="73">
        <v>0</v>
      </c>
      <c r="G46" s="73">
        <v>0</v>
      </c>
      <c r="H46" s="73">
        <v>0</v>
      </c>
      <c r="I46" s="73">
        <v>0</v>
      </c>
      <c r="J46" s="7" t="str">
        <f t="shared" si="0"/>
        <v/>
      </c>
      <c r="K46" s="57"/>
    </row>
    <row r="47" spans="1:11" s="67" customFormat="1" ht="18.75" hidden="1" customHeight="1">
      <c r="A47" s="67">
        <v>95</v>
      </c>
      <c r="B47" s="68">
        <v>1000</v>
      </c>
      <c r="C47" s="82" t="s">
        <v>52</v>
      </c>
      <c r="D47" s="82"/>
      <c r="E47" s="69">
        <f>SUM(E48:E51)</f>
        <v>0</v>
      </c>
      <c r="F47" s="70">
        <f>SUM(F48:F51)</f>
        <v>0</v>
      </c>
      <c r="G47" s="70">
        <f>SUM(G48:G51)</f>
        <v>0</v>
      </c>
      <c r="H47" s="69">
        <f>SUM(H48:H51)</f>
        <v>0</v>
      </c>
      <c r="I47" s="70">
        <f>SUM(I48:I51)</f>
        <v>0</v>
      </c>
      <c r="J47" s="7" t="str">
        <f t="shared" si="0"/>
        <v/>
      </c>
      <c r="K47" s="57"/>
    </row>
    <row r="48" spans="1:11" ht="18.75" hidden="1" customHeight="1">
      <c r="A48" s="1">
        <v>100</v>
      </c>
      <c r="B48" s="80"/>
      <c r="C48" s="54">
        <v>1001</v>
      </c>
      <c r="D48" s="55" t="s">
        <v>53</v>
      </c>
      <c r="E48" s="56">
        <v>0</v>
      </c>
      <c r="F48" s="56">
        <v>0</v>
      </c>
      <c r="G48" s="56">
        <v>0</v>
      </c>
      <c r="H48" s="56">
        <v>0</v>
      </c>
      <c r="I48" s="56">
        <v>0</v>
      </c>
      <c r="J48" s="7" t="str">
        <f t="shared" si="0"/>
        <v/>
      </c>
      <c r="K48" s="57"/>
    </row>
    <row r="49" spans="1:11" ht="18.75" hidden="1" customHeight="1">
      <c r="A49" s="1">
        <v>105</v>
      </c>
      <c r="B49" s="80"/>
      <c r="C49" s="58">
        <v>1002</v>
      </c>
      <c r="D49" s="59" t="s">
        <v>54</v>
      </c>
      <c r="E49" s="60">
        <v>0</v>
      </c>
      <c r="F49" s="60">
        <v>0</v>
      </c>
      <c r="G49" s="60">
        <v>0</v>
      </c>
      <c r="H49" s="60">
        <v>0</v>
      </c>
      <c r="I49" s="60">
        <v>0</v>
      </c>
      <c r="J49" s="7" t="str">
        <f t="shared" si="0"/>
        <v/>
      </c>
      <c r="K49" s="57"/>
    </row>
    <row r="50" spans="1:11" ht="18.75" hidden="1" customHeight="1">
      <c r="A50" s="1">
        <v>110</v>
      </c>
      <c r="B50" s="80"/>
      <c r="C50" s="58">
        <v>1004</v>
      </c>
      <c r="D50" s="59" t="s">
        <v>55</v>
      </c>
      <c r="E50" s="60">
        <v>0</v>
      </c>
      <c r="F50" s="60">
        <v>0</v>
      </c>
      <c r="G50" s="60">
        <v>0</v>
      </c>
      <c r="H50" s="60">
        <v>0</v>
      </c>
      <c r="I50" s="60">
        <v>0</v>
      </c>
      <c r="J50" s="7" t="str">
        <f t="shared" si="0"/>
        <v/>
      </c>
      <c r="K50" s="57"/>
    </row>
    <row r="51" spans="1:11" ht="18.75" hidden="1" customHeight="1">
      <c r="A51" s="1">
        <v>125</v>
      </c>
      <c r="B51" s="80"/>
      <c r="C51" s="77">
        <v>1007</v>
      </c>
      <c r="D51" s="72" t="s">
        <v>56</v>
      </c>
      <c r="E51" s="73">
        <v>0</v>
      </c>
      <c r="F51" s="73">
        <v>0</v>
      </c>
      <c r="G51" s="73">
        <v>0</v>
      </c>
      <c r="H51" s="73">
        <v>0</v>
      </c>
      <c r="I51" s="73">
        <v>0</v>
      </c>
      <c r="J51" s="7" t="str">
        <f t="shared" si="0"/>
        <v/>
      </c>
      <c r="K51" s="57"/>
    </row>
    <row r="52" spans="1:11" s="67" customFormat="1" ht="18.75" customHeight="1">
      <c r="A52" s="67">
        <v>130</v>
      </c>
      <c r="B52" s="68">
        <v>1300</v>
      </c>
      <c r="C52" s="82" t="s">
        <v>57</v>
      </c>
      <c r="D52" s="82"/>
      <c r="E52" s="69">
        <f>SUM(E53:E57)</f>
        <v>0</v>
      </c>
      <c r="F52" s="70">
        <f>SUM(F53:F57)</f>
        <v>0</v>
      </c>
      <c r="G52" s="70">
        <f>SUM(G53:G57)</f>
        <v>14070000</v>
      </c>
      <c r="H52" s="69">
        <f>SUM(H53:H57)</f>
        <v>12990000</v>
      </c>
      <c r="I52" s="70">
        <f>SUM(I53:I57)</f>
        <v>13150000</v>
      </c>
      <c r="J52" s="7">
        <f t="shared" si="0"/>
        <v>1</v>
      </c>
      <c r="K52" s="57"/>
    </row>
    <row r="53" spans="1:11" ht="18.75" customHeight="1">
      <c r="A53" s="1">
        <v>135</v>
      </c>
      <c r="B53" s="53"/>
      <c r="C53" s="54">
        <v>1301</v>
      </c>
      <c r="D53" s="55" t="s">
        <v>58</v>
      </c>
      <c r="E53" s="83"/>
      <c r="F53" s="83"/>
      <c r="G53" s="83">
        <v>5750000</v>
      </c>
      <c r="H53" s="83">
        <v>5500000</v>
      </c>
      <c r="I53" s="83">
        <v>5600000</v>
      </c>
      <c r="J53" s="7">
        <f t="shared" si="0"/>
        <v>1</v>
      </c>
      <c r="K53" s="57"/>
    </row>
    <row r="54" spans="1:11" ht="18.75" hidden="1" customHeight="1">
      <c r="A54" s="1">
        <v>140</v>
      </c>
      <c r="B54" s="53"/>
      <c r="C54" s="58">
        <v>1302</v>
      </c>
      <c r="D54" s="84" t="s">
        <v>59</v>
      </c>
      <c r="E54" s="61">
        <v>0</v>
      </c>
      <c r="F54" s="61"/>
      <c r="G54" s="61">
        <v>0</v>
      </c>
      <c r="H54" s="61">
        <v>0</v>
      </c>
      <c r="I54" s="61">
        <v>0</v>
      </c>
      <c r="J54" s="7" t="str">
        <f t="shared" si="0"/>
        <v/>
      </c>
      <c r="K54" s="57"/>
    </row>
    <row r="55" spans="1:11" ht="18.75" customHeight="1">
      <c r="A55" s="1">
        <v>145</v>
      </c>
      <c r="B55" s="53"/>
      <c r="C55" s="58">
        <v>1303</v>
      </c>
      <c r="D55" s="84" t="s">
        <v>60</v>
      </c>
      <c r="E55" s="61"/>
      <c r="F55" s="61"/>
      <c r="G55" s="61">
        <v>4550000</v>
      </c>
      <c r="H55" s="61">
        <v>4100000</v>
      </c>
      <c r="I55" s="61">
        <v>4100000</v>
      </c>
      <c r="J55" s="7">
        <f t="shared" si="0"/>
        <v>1</v>
      </c>
      <c r="K55" s="57"/>
    </row>
    <row r="56" spans="1:11" ht="18.75" customHeight="1">
      <c r="A56" s="1"/>
      <c r="B56" s="53"/>
      <c r="C56" s="58">
        <v>1304</v>
      </c>
      <c r="D56" s="84" t="s">
        <v>61</v>
      </c>
      <c r="E56" s="61"/>
      <c r="F56" s="61"/>
      <c r="G56" s="61">
        <v>3520000</v>
      </c>
      <c r="H56" s="61">
        <v>3200000</v>
      </c>
      <c r="I56" s="61">
        <v>3250000</v>
      </c>
      <c r="J56" s="7">
        <f t="shared" si="0"/>
        <v>1</v>
      </c>
      <c r="K56" s="57"/>
    </row>
    <row r="57" spans="1:11" s="85" customFormat="1" ht="18.75" customHeight="1">
      <c r="A57" s="85">
        <v>150</v>
      </c>
      <c r="B57" s="53"/>
      <c r="C57" s="64">
        <v>1308</v>
      </c>
      <c r="D57" s="86" t="s">
        <v>62</v>
      </c>
      <c r="E57" s="87"/>
      <c r="F57" s="87"/>
      <c r="G57" s="87">
        <v>250000</v>
      </c>
      <c r="H57" s="87">
        <v>190000</v>
      </c>
      <c r="I57" s="87">
        <v>200000</v>
      </c>
      <c r="J57" s="7">
        <f t="shared" si="0"/>
        <v>1</v>
      </c>
      <c r="K57" s="57"/>
    </row>
    <row r="58" spans="1:11" s="67" customFormat="1" ht="18.75" hidden="1" customHeight="1">
      <c r="A58" s="67">
        <v>160</v>
      </c>
      <c r="B58" s="68">
        <v>1400</v>
      </c>
      <c r="C58" s="82" t="s">
        <v>63</v>
      </c>
      <c r="D58" s="82"/>
      <c r="E58" s="69">
        <f>SUM(E59:E60)</f>
        <v>0</v>
      </c>
      <c r="F58" s="70">
        <f>SUM(F59:F60)</f>
        <v>0</v>
      </c>
      <c r="G58" s="70">
        <f>SUM(G59:G60)</f>
        <v>0</v>
      </c>
      <c r="H58" s="69">
        <f>SUM(H59:H60)</f>
        <v>0</v>
      </c>
      <c r="I58" s="70">
        <f>SUM(I59:I60)</f>
        <v>0</v>
      </c>
      <c r="J58" s="7" t="str">
        <f t="shared" si="0"/>
        <v/>
      </c>
      <c r="K58" s="57"/>
    </row>
    <row r="59" spans="1:11" ht="18.75" hidden="1" customHeight="1">
      <c r="A59" s="1">
        <v>165</v>
      </c>
      <c r="B59" s="53"/>
      <c r="C59" s="54">
        <v>1401</v>
      </c>
      <c r="D59" s="55" t="s">
        <v>64</v>
      </c>
      <c r="E59" s="56">
        <v>0</v>
      </c>
      <c r="F59" s="56">
        <v>0</v>
      </c>
      <c r="G59" s="56">
        <v>0</v>
      </c>
      <c r="H59" s="56">
        <v>0</v>
      </c>
      <c r="I59" s="56">
        <v>0</v>
      </c>
      <c r="J59" s="7" t="str">
        <f t="shared" si="0"/>
        <v/>
      </c>
      <c r="K59" s="57"/>
    </row>
    <row r="60" spans="1:11" ht="18.75" hidden="1" customHeight="1">
      <c r="A60" s="1">
        <v>170</v>
      </c>
      <c r="B60" s="53"/>
      <c r="C60" s="77">
        <v>1402</v>
      </c>
      <c r="D60" s="88" t="s">
        <v>65</v>
      </c>
      <c r="E60" s="73">
        <v>0</v>
      </c>
      <c r="F60" s="73">
        <v>0</v>
      </c>
      <c r="G60" s="73">
        <v>0</v>
      </c>
      <c r="H60" s="73">
        <v>0</v>
      </c>
      <c r="I60" s="73">
        <v>0</v>
      </c>
      <c r="J60" s="7" t="str">
        <f t="shared" si="0"/>
        <v/>
      </c>
      <c r="K60" s="57"/>
    </row>
    <row r="61" spans="1:11" s="67" customFormat="1" ht="18.75" hidden="1" customHeight="1">
      <c r="A61" s="67">
        <v>175</v>
      </c>
      <c r="B61" s="68">
        <v>1500</v>
      </c>
      <c r="C61" s="82" t="s">
        <v>66</v>
      </c>
      <c r="D61" s="82"/>
      <c r="E61" s="69">
        <f>SUM(E62:E63)</f>
        <v>0</v>
      </c>
      <c r="F61" s="70">
        <f>SUM(F62:F63)</f>
        <v>0</v>
      </c>
      <c r="G61" s="70">
        <f>SUM(G62:G63)</f>
        <v>0</v>
      </c>
      <c r="H61" s="69">
        <f>SUM(H62:H63)</f>
        <v>0</v>
      </c>
      <c r="I61" s="70">
        <f>SUM(I62:I63)</f>
        <v>0</v>
      </c>
      <c r="J61" s="7" t="str">
        <f t="shared" si="0"/>
        <v/>
      </c>
      <c r="K61" s="57"/>
    </row>
    <row r="62" spans="1:11" ht="18.75" hidden="1" customHeight="1">
      <c r="A62" s="1">
        <v>180</v>
      </c>
      <c r="B62" s="53"/>
      <c r="C62" s="54">
        <v>1501</v>
      </c>
      <c r="D62" s="89" t="s">
        <v>67</v>
      </c>
      <c r="E62" s="60">
        <v>0</v>
      </c>
      <c r="F62" s="60">
        <v>0</v>
      </c>
      <c r="G62" s="56">
        <v>0</v>
      </c>
      <c r="H62" s="60">
        <v>0</v>
      </c>
      <c r="I62" s="60">
        <v>0</v>
      </c>
      <c r="J62" s="7" t="str">
        <f t="shared" si="0"/>
        <v/>
      </c>
      <c r="K62" s="57"/>
    </row>
    <row r="63" spans="1:11" ht="18.75" hidden="1" customHeight="1">
      <c r="A63" s="1">
        <v>185</v>
      </c>
      <c r="B63" s="53"/>
      <c r="C63" s="77">
        <v>1502</v>
      </c>
      <c r="D63" s="90" t="s">
        <v>68</v>
      </c>
      <c r="E63" s="60">
        <v>0</v>
      </c>
      <c r="F63" s="60">
        <v>0</v>
      </c>
      <c r="G63" s="73">
        <v>0</v>
      </c>
      <c r="H63" s="60">
        <v>0</v>
      </c>
      <c r="I63" s="60">
        <v>0</v>
      </c>
      <c r="J63" s="7" t="str">
        <f t="shared" si="0"/>
        <v/>
      </c>
      <c r="K63" s="57"/>
    </row>
    <row r="64" spans="1:11" s="85" customFormat="1" ht="18.75" hidden="1" customHeight="1">
      <c r="B64" s="68">
        <v>1600</v>
      </c>
      <c r="C64" s="82" t="s">
        <v>69</v>
      </c>
      <c r="D64" s="82"/>
      <c r="E64" s="91">
        <v>0</v>
      </c>
      <c r="F64" s="91">
        <v>0</v>
      </c>
      <c r="G64" s="91">
        <v>0</v>
      </c>
      <c r="H64" s="91">
        <v>0</v>
      </c>
      <c r="I64" s="91">
        <v>0</v>
      </c>
      <c r="J64" s="7" t="str">
        <f t="shared" si="0"/>
        <v/>
      </c>
      <c r="K64" s="57"/>
    </row>
    <row r="65" spans="1:11" s="67" customFormat="1" ht="18.75" hidden="1" customHeight="1">
      <c r="A65" s="67">
        <v>200</v>
      </c>
      <c r="B65" s="68">
        <v>1700</v>
      </c>
      <c r="C65" s="82" t="s">
        <v>70</v>
      </c>
      <c r="D65" s="82"/>
      <c r="E65" s="69">
        <f>SUM(E66:E71)</f>
        <v>0</v>
      </c>
      <c r="F65" s="70">
        <f>SUM(F66:F71)</f>
        <v>0</v>
      </c>
      <c r="G65" s="70">
        <f>SUM(G66:G71)</f>
        <v>0</v>
      </c>
      <c r="H65" s="69">
        <f>SUM(H66:H71)</f>
        <v>0</v>
      </c>
      <c r="I65" s="70">
        <f>SUM(I66:I71)</f>
        <v>0</v>
      </c>
      <c r="J65" s="7" t="str">
        <f t="shared" si="0"/>
        <v/>
      </c>
      <c r="K65" s="57"/>
    </row>
    <row r="66" spans="1:11" ht="18.75" hidden="1" customHeight="1">
      <c r="A66" s="1">
        <v>205</v>
      </c>
      <c r="B66" s="53"/>
      <c r="C66" s="54">
        <v>1701</v>
      </c>
      <c r="D66" s="55" t="s">
        <v>71</v>
      </c>
      <c r="E66" s="60">
        <v>0</v>
      </c>
      <c r="F66" s="60">
        <v>0</v>
      </c>
      <c r="G66" s="56">
        <v>0</v>
      </c>
      <c r="H66" s="60">
        <v>0</v>
      </c>
      <c r="I66" s="60">
        <v>0</v>
      </c>
      <c r="J66" s="7" t="str">
        <f t="shared" si="0"/>
        <v/>
      </c>
      <c r="K66" s="57"/>
    </row>
    <row r="67" spans="1:11" ht="18.75" hidden="1" customHeight="1">
      <c r="A67" s="1">
        <v>210</v>
      </c>
      <c r="B67" s="53"/>
      <c r="C67" s="58">
        <v>1702</v>
      </c>
      <c r="D67" s="59" t="s">
        <v>72</v>
      </c>
      <c r="E67" s="60">
        <v>0</v>
      </c>
      <c r="F67" s="60">
        <v>0</v>
      </c>
      <c r="G67" s="60">
        <v>0</v>
      </c>
      <c r="H67" s="60">
        <v>0</v>
      </c>
      <c r="I67" s="60">
        <v>0</v>
      </c>
      <c r="J67" s="7" t="str">
        <f t="shared" si="0"/>
        <v/>
      </c>
      <c r="K67" s="57"/>
    </row>
    <row r="68" spans="1:11" ht="18.75" hidden="1" customHeight="1">
      <c r="A68" s="1">
        <v>215</v>
      </c>
      <c r="B68" s="53"/>
      <c r="C68" s="58">
        <v>1703</v>
      </c>
      <c r="D68" s="59" t="s">
        <v>73</v>
      </c>
      <c r="E68" s="60">
        <v>0</v>
      </c>
      <c r="F68" s="60">
        <v>0</v>
      </c>
      <c r="G68" s="60">
        <v>0</v>
      </c>
      <c r="H68" s="60">
        <v>0</v>
      </c>
      <c r="I68" s="60">
        <v>0</v>
      </c>
      <c r="J68" s="7" t="str">
        <f t="shared" si="0"/>
        <v/>
      </c>
      <c r="K68" s="57"/>
    </row>
    <row r="69" spans="1:11" ht="18.75" hidden="1" customHeight="1">
      <c r="A69" s="1">
        <v>225</v>
      </c>
      <c r="B69" s="53"/>
      <c r="C69" s="58">
        <v>1706</v>
      </c>
      <c r="D69" s="59" t="s">
        <v>74</v>
      </c>
      <c r="E69" s="60">
        <v>0</v>
      </c>
      <c r="F69" s="60">
        <v>0</v>
      </c>
      <c r="G69" s="60">
        <v>0</v>
      </c>
      <c r="H69" s="60">
        <v>0</v>
      </c>
      <c r="I69" s="60">
        <v>0</v>
      </c>
      <c r="J69" s="7" t="str">
        <f t="shared" si="0"/>
        <v/>
      </c>
      <c r="K69" s="57"/>
    </row>
    <row r="70" spans="1:11" ht="18.75" hidden="1" customHeight="1">
      <c r="A70" s="1">
        <v>226</v>
      </c>
      <c r="B70" s="53"/>
      <c r="C70" s="58">
        <v>1707</v>
      </c>
      <c r="D70" s="59" t="s">
        <v>75</v>
      </c>
      <c r="E70" s="60">
        <v>0</v>
      </c>
      <c r="F70" s="60">
        <v>0</v>
      </c>
      <c r="G70" s="60">
        <v>0</v>
      </c>
      <c r="H70" s="60">
        <v>0</v>
      </c>
      <c r="I70" s="60">
        <v>0</v>
      </c>
      <c r="J70" s="7" t="str">
        <f t="shared" si="0"/>
        <v/>
      </c>
      <c r="K70" s="57"/>
    </row>
    <row r="71" spans="1:11" ht="18.75" hidden="1" customHeight="1">
      <c r="A71" s="63">
        <v>227</v>
      </c>
      <c r="B71" s="53"/>
      <c r="C71" s="77">
        <v>1709</v>
      </c>
      <c r="D71" s="72" t="s">
        <v>76</v>
      </c>
      <c r="E71" s="60">
        <v>0</v>
      </c>
      <c r="F71" s="60">
        <v>0</v>
      </c>
      <c r="G71" s="73">
        <v>0</v>
      </c>
      <c r="H71" s="60">
        <v>0</v>
      </c>
      <c r="I71" s="60">
        <v>0</v>
      </c>
      <c r="J71" s="7" t="str">
        <f t="shared" si="0"/>
        <v/>
      </c>
      <c r="K71" s="57"/>
    </row>
    <row r="72" spans="1:11" s="67" customFormat="1" ht="18.75" hidden="1" customHeight="1">
      <c r="A72" s="67">
        <v>235</v>
      </c>
      <c r="B72" s="68">
        <v>1900</v>
      </c>
      <c r="C72" s="82" t="s">
        <v>77</v>
      </c>
      <c r="D72" s="82"/>
      <c r="E72" s="91">
        <v>0</v>
      </c>
      <c r="F72" s="91">
        <v>0</v>
      </c>
      <c r="G72" s="91">
        <v>0</v>
      </c>
      <c r="H72" s="91">
        <v>0</v>
      </c>
      <c r="I72" s="91">
        <v>0</v>
      </c>
      <c r="J72" s="7" t="str">
        <f t="shared" si="0"/>
        <v/>
      </c>
      <c r="K72" s="57"/>
    </row>
    <row r="73" spans="1:11" s="67" customFormat="1" ht="18.75" hidden="1" customHeight="1">
      <c r="A73" s="67">
        <v>255</v>
      </c>
      <c r="B73" s="68">
        <v>2000</v>
      </c>
      <c r="C73" s="82" t="s">
        <v>78</v>
      </c>
      <c r="D73" s="82"/>
      <c r="E73" s="92">
        <v>0</v>
      </c>
      <c r="F73" s="92"/>
      <c r="G73" s="92">
        <v>0</v>
      </c>
      <c r="H73" s="92">
        <v>0</v>
      </c>
      <c r="I73" s="92">
        <v>0</v>
      </c>
      <c r="J73" s="7" t="str">
        <f t="shared" si="0"/>
        <v/>
      </c>
      <c r="K73" s="57"/>
    </row>
    <row r="74" spans="1:11" s="67" customFormat="1" ht="18.75" customHeight="1">
      <c r="A74" s="67">
        <v>265</v>
      </c>
      <c r="B74" s="68">
        <v>2400</v>
      </c>
      <c r="C74" s="82" t="s">
        <v>79</v>
      </c>
      <c r="D74" s="82"/>
      <c r="E74" s="69">
        <f>SUM(E75:E89)</f>
        <v>0</v>
      </c>
      <c r="F74" s="70">
        <f>SUM(F75:F89)</f>
        <v>0</v>
      </c>
      <c r="G74" s="70">
        <f>SUM(G75:G89)</f>
        <v>5680567</v>
      </c>
      <c r="H74" s="69">
        <f>SUM(H75:H89)</f>
        <v>5316500</v>
      </c>
      <c r="I74" s="70">
        <f>SUM(I75:I89)</f>
        <v>5426500</v>
      </c>
      <c r="J74" s="7">
        <f t="shared" si="0"/>
        <v>1</v>
      </c>
      <c r="K74" s="57"/>
    </row>
    <row r="75" spans="1:11" ht="18.75" hidden="1" customHeight="1">
      <c r="A75" s="1">
        <v>270</v>
      </c>
      <c r="B75" s="53"/>
      <c r="C75" s="54">
        <v>2401</v>
      </c>
      <c r="D75" s="89" t="s">
        <v>80</v>
      </c>
      <c r="E75" s="83"/>
      <c r="F75" s="83"/>
      <c r="G75" s="83"/>
      <c r="H75" s="83"/>
      <c r="I75" s="83"/>
      <c r="J75" s="7" t="str">
        <f t="shared" si="0"/>
        <v/>
      </c>
      <c r="K75" s="57"/>
    </row>
    <row r="76" spans="1:11" ht="18.75" hidden="1" customHeight="1">
      <c r="A76" s="1">
        <v>280</v>
      </c>
      <c r="B76" s="53"/>
      <c r="C76" s="58">
        <v>2403</v>
      </c>
      <c r="D76" s="84" t="s">
        <v>81</v>
      </c>
      <c r="E76" s="60">
        <v>0</v>
      </c>
      <c r="F76" s="60">
        <v>0</v>
      </c>
      <c r="G76" s="60">
        <v>0</v>
      </c>
      <c r="H76" s="60">
        <v>0</v>
      </c>
      <c r="I76" s="60">
        <v>0</v>
      </c>
      <c r="J76" s="7" t="str">
        <f t="shared" si="0"/>
        <v/>
      </c>
      <c r="K76" s="57"/>
    </row>
    <row r="77" spans="1:11" ht="18.75" customHeight="1">
      <c r="A77" s="1">
        <v>285</v>
      </c>
      <c r="B77" s="53"/>
      <c r="C77" s="58">
        <v>2404</v>
      </c>
      <c r="D77" s="59" t="s">
        <v>82</v>
      </c>
      <c r="E77" s="61"/>
      <c r="F77" s="61"/>
      <c r="G77" s="61">
        <v>3209467</v>
      </c>
      <c r="H77" s="61">
        <v>2900000</v>
      </c>
      <c r="I77" s="61">
        <v>2900000</v>
      </c>
      <c r="J77" s="7">
        <f t="shared" si="0"/>
        <v>1</v>
      </c>
      <c r="K77" s="57"/>
    </row>
    <row r="78" spans="1:11" ht="18.75" customHeight="1">
      <c r="A78" s="1">
        <v>290</v>
      </c>
      <c r="B78" s="53"/>
      <c r="C78" s="58">
        <v>2405</v>
      </c>
      <c r="D78" s="84" t="s">
        <v>83</v>
      </c>
      <c r="E78" s="61"/>
      <c r="F78" s="61"/>
      <c r="G78" s="61">
        <v>2000000</v>
      </c>
      <c r="H78" s="61">
        <v>2100000</v>
      </c>
      <c r="I78" s="61">
        <v>2200000</v>
      </c>
      <c r="J78" s="7">
        <f t="shared" si="0"/>
        <v>1</v>
      </c>
      <c r="K78" s="57"/>
    </row>
    <row r="79" spans="1:11" ht="18.75" customHeight="1">
      <c r="A79" s="1">
        <v>295</v>
      </c>
      <c r="B79" s="53"/>
      <c r="C79" s="58">
        <v>2406</v>
      </c>
      <c r="D79" s="84" t="s">
        <v>84</v>
      </c>
      <c r="E79" s="61"/>
      <c r="F79" s="61"/>
      <c r="G79" s="61">
        <v>450000</v>
      </c>
      <c r="H79" s="61">
        <v>280000</v>
      </c>
      <c r="I79" s="61">
        <v>290000</v>
      </c>
      <c r="J79" s="7">
        <f t="shared" si="0"/>
        <v>1</v>
      </c>
      <c r="K79" s="57"/>
    </row>
    <row r="80" spans="1:11" ht="18.75" customHeight="1">
      <c r="A80" s="1">
        <v>300</v>
      </c>
      <c r="B80" s="53"/>
      <c r="C80" s="58">
        <v>2407</v>
      </c>
      <c r="D80" s="84" t="s">
        <v>85</v>
      </c>
      <c r="E80" s="61"/>
      <c r="F80" s="61"/>
      <c r="G80" s="61">
        <v>20000</v>
      </c>
      <c r="H80" s="61">
        <v>35000</v>
      </c>
      <c r="I80" s="61">
        <v>35000</v>
      </c>
      <c r="J80" s="7">
        <f t="shared" si="0"/>
        <v>1</v>
      </c>
      <c r="K80" s="57"/>
    </row>
    <row r="81" spans="1:11" ht="18.75" customHeight="1">
      <c r="A81" s="1">
        <v>305</v>
      </c>
      <c r="B81" s="53"/>
      <c r="C81" s="58">
        <v>2408</v>
      </c>
      <c r="D81" s="84" t="s">
        <v>86</v>
      </c>
      <c r="E81" s="61"/>
      <c r="F81" s="61"/>
      <c r="G81" s="61">
        <v>1000</v>
      </c>
      <c r="H81" s="61">
        <v>1000</v>
      </c>
      <c r="I81" s="61">
        <v>1000</v>
      </c>
      <c r="J81" s="7">
        <f t="shared" si="0"/>
        <v>1</v>
      </c>
      <c r="K81" s="57"/>
    </row>
    <row r="82" spans="1:11" ht="18.75" customHeight="1">
      <c r="A82" s="1">
        <v>310</v>
      </c>
      <c r="B82" s="53"/>
      <c r="C82" s="58">
        <v>2409</v>
      </c>
      <c r="D82" s="84" t="s">
        <v>87</v>
      </c>
      <c r="E82" s="61"/>
      <c r="F82" s="61"/>
      <c r="G82" s="61">
        <v>100</v>
      </c>
      <c r="H82" s="61">
        <v>500</v>
      </c>
      <c r="I82" s="61">
        <v>500</v>
      </c>
      <c r="J82" s="7">
        <f t="shared" si="0"/>
        <v>1</v>
      </c>
      <c r="K82" s="57"/>
    </row>
    <row r="83" spans="1:11" ht="18.75" hidden="1" customHeight="1">
      <c r="A83" s="1">
        <v>315</v>
      </c>
      <c r="B83" s="53"/>
      <c r="C83" s="58">
        <v>2410</v>
      </c>
      <c r="D83" s="84" t="s">
        <v>88</v>
      </c>
      <c r="E83" s="61"/>
      <c r="F83" s="61"/>
      <c r="G83" s="61"/>
      <c r="H83" s="61"/>
      <c r="I83" s="61"/>
      <c r="J83" s="7" t="str">
        <f t="shared" si="0"/>
        <v/>
      </c>
      <c r="K83" s="57"/>
    </row>
    <row r="84" spans="1:11" ht="18.75" hidden="1" customHeight="1">
      <c r="A84" s="1">
        <v>325</v>
      </c>
      <c r="B84" s="53"/>
      <c r="C84" s="58">
        <v>2412</v>
      </c>
      <c r="D84" s="59" t="s">
        <v>89</v>
      </c>
      <c r="E84" s="60">
        <v>0</v>
      </c>
      <c r="F84" s="60">
        <v>0</v>
      </c>
      <c r="G84" s="60">
        <v>0</v>
      </c>
      <c r="H84" s="60">
        <v>0</v>
      </c>
      <c r="I84" s="60">
        <v>0</v>
      </c>
      <c r="J84" s="7" t="str">
        <f t="shared" si="0"/>
        <v/>
      </c>
      <c r="K84" s="57"/>
    </row>
    <row r="85" spans="1:11" ht="18.75" hidden="1" customHeight="1">
      <c r="A85" s="1">
        <v>330</v>
      </c>
      <c r="B85" s="53"/>
      <c r="C85" s="58">
        <v>2413</v>
      </c>
      <c r="D85" s="84" t="s">
        <v>90</v>
      </c>
      <c r="E85" s="61"/>
      <c r="F85" s="61"/>
      <c r="G85" s="61"/>
      <c r="H85" s="61"/>
      <c r="I85" s="61"/>
      <c r="J85" s="7" t="str">
        <f t="shared" si="0"/>
        <v/>
      </c>
      <c r="K85" s="57"/>
    </row>
    <row r="86" spans="1:11" ht="22.5" hidden="1" customHeight="1">
      <c r="A86" s="93">
        <v>335</v>
      </c>
      <c r="B86" s="53"/>
      <c r="C86" s="58">
        <v>2415</v>
      </c>
      <c r="D86" s="59" t="s">
        <v>91</v>
      </c>
      <c r="E86" s="61"/>
      <c r="F86" s="61"/>
      <c r="G86" s="61"/>
      <c r="H86" s="61"/>
      <c r="I86" s="61"/>
      <c r="J86" s="7" t="str">
        <f t="shared" si="0"/>
        <v/>
      </c>
      <c r="K86" s="57"/>
    </row>
    <row r="87" spans="1:11" ht="18" hidden="1" customHeight="1">
      <c r="A87" s="94"/>
      <c r="B87" s="95"/>
      <c r="C87" s="58">
        <v>2417</v>
      </c>
      <c r="D87" s="96" t="s">
        <v>92</v>
      </c>
      <c r="E87" s="61"/>
      <c r="F87" s="61"/>
      <c r="G87" s="61"/>
      <c r="H87" s="61"/>
      <c r="I87" s="61"/>
      <c r="J87" s="7" t="str">
        <f t="shared" ref="J87:J152" si="1">(IF(OR($E87&lt;&gt;0,$F87&lt;&gt;0,$G87&lt;&gt;0,$H87&lt;&gt;0,$I87&lt;&gt;0),$J$2,""))</f>
        <v/>
      </c>
      <c r="K87" s="57"/>
    </row>
    <row r="88" spans="1:11" ht="18.75" hidden="1" customHeight="1">
      <c r="A88" s="97">
        <v>340</v>
      </c>
      <c r="B88" s="98"/>
      <c r="C88" s="58">
        <v>2418</v>
      </c>
      <c r="D88" s="99" t="s">
        <v>93</v>
      </c>
      <c r="E88" s="60">
        <v>0</v>
      </c>
      <c r="F88" s="60">
        <v>0</v>
      </c>
      <c r="G88" s="60">
        <v>0</v>
      </c>
      <c r="H88" s="60">
        <v>0</v>
      </c>
      <c r="I88" s="60">
        <v>0</v>
      </c>
      <c r="J88" s="7" t="str">
        <f t="shared" si="1"/>
        <v/>
      </c>
      <c r="K88" s="57"/>
    </row>
    <row r="89" spans="1:11" ht="18.75" hidden="1" customHeight="1">
      <c r="A89" s="97">
        <v>345</v>
      </c>
      <c r="B89" s="95"/>
      <c r="C89" s="77">
        <v>2419</v>
      </c>
      <c r="D89" s="88" t="s">
        <v>94</v>
      </c>
      <c r="E89" s="87"/>
      <c r="F89" s="87"/>
      <c r="G89" s="87"/>
      <c r="H89" s="87"/>
      <c r="I89" s="87"/>
      <c r="J89" s="7" t="str">
        <f t="shared" si="1"/>
        <v/>
      </c>
      <c r="K89" s="57"/>
    </row>
    <row r="90" spans="1:11" s="67" customFormat="1" ht="18.75" hidden="1" customHeight="1">
      <c r="A90" s="100">
        <v>350</v>
      </c>
      <c r="B90" s="68">
        <v>2500</v>
      </c>
      <c r="C90" s="82" t="s">
        <v>95</v>
      </c>
      <c r="D90" s="82"/>
      <c r="E90" s="91">
        <v>0</v>
      </c>
      <c r="F90" s="91">
        <v>0</v>
      </c>
      <c r="G90" s="91">
        <v>0</v>
      </c>
      <c r="H90" s="91">
        <v>0</v>
      </c>
      <c r="I90" s="91">
        <v>0</v>
      </c>
      <c r="J90" s="7" t="str">
        <f t="shared" si="1"/>
        <v/>
      </c>
      <c r="K90" s="57"/>
    </row>
    <row r="91" spans="1:11" ht="15.75" hidden="1">
      <c r="A91" s="97">
        <v>355</v>
      </c>
      <c r="B91" s="98"/>
      <c r="C91" s="54">
        <v>2501</v>
      </c>
      <c r="D91" s="101" t="s">
        <v>96</v>
      </c>
      <c r="E91" s="60">
        <v>0</v>
      </c>
      <c r="F91" s="60">
        <v>0</v>
      </c>
      <c r="G91" s="60">
        <v>0</v>
      </c>
      <c r="H91" s="60">
        <v>0</v>
      </c>
      <c r="I91" s="60">
        <v>0</v>
      </c>
      <c r="J91" s="7" t="str">
        <f t="shared" si="1"/>
        <v/>
      </c>
      <c r="K91" s="57"/>
    </row>
    <row r="92" spans="1:11" ht="15.75" hidden="1">
      <c r="A92" s="97">
        <v>356</v>
      </c>
      <c r="B92" s="95"/>
      <c r="C92" s="77">
        <v>2502</v>
      </c>
      <c r="D92" s="102" t="s">
        <v>97</v>
      </c>
      <c r="E92" s="60">
        <v>0</v>
      </c>
      <c r="F92" s="60">
        <v>0</v>
      </c>
      <c r="G92" s="60">
        <v>0</v>
      </c>
      <c r="H92" s="60">
        <v>0</v>
      </c>
      <c r="I92" s="60">
        <v>0</v>
      </c>
      <c r="J92" s="7" t="str">
        <f t="shared" si="1"/>
        <v/>
      </c>
      <c r="K92" s="57"/>
    </row>
    <row r="93" spans="1:11" s="67" customFormat="1" ht="18.75" hidden="1" customHeight="1">
      <c r="A93" s="103">
        <v>360</v>
      </c>
      <c r="B93" s="68">
        <v>2600</v>
      </c>
      <c r="C93" s="82" t="s">
        <v>98</v>
      </c>
      <c r="D93" s="82"/>
      <c r="E93" s="91">
        <v>0</v>
      </c>
      <c r="F93" s="91">
        <v>0</v>
      </c>
      <c r="G93" s="91">
        <v>0</v>
      </c>
      <c r="H93" s="91">
        <v>0</v>
      </c>
      <c r="I93" s="91">
        <v>0</v>
      </c>
      <c r="J93" s="7" t="str">
        <f t="shared" si="1"/>
        <v/>
      </c>
      <c r="K93" s="57"/>
    </row>
    <row r="94" spans="1:11" s="67" customFormat="1" ht="18.75" customHeight="1">
      <c r="A94" s="103">
        <v>370</v>
      </c>
      <c r="B94" s="68">
        <v>2700</v>
      </c>
      <c r="C94" s="82" t="s">
        <v>99</v>
      </c>
      <c r="D94" s="82"/>
      <c r="E94" s="69">
        <f>SUM(E95:E107)</f>
        <v>0</v>
      </c>
      <c r="F94" s="70">
        <f>SUM(F95:F107)</f>
        <v>0</v>
      </c>
      <c r="G94" s="70">
        <f>SUM(G95:G107)</f>
        <v>8607500</v>
      </c>
      <c r="H94" s="69">
        <f>SUM(H95:H107)</f>
        <v>9163200</v>
      </c>
      <c r="I94" s="70">
        <f>SUM(I95:I107)</f>
        <v>10963200</v>
      </c>
      <c r="J94" s="7">
        <f t="shared" si="1"/>
        <v>1</v>
      </c>
      <c r="K94" s="57"/>
    </row>
    <row r="95" spans="1:11" ht="18.75" customHeight="1">
      <c r="A95" s="104">
        <v>375</v>
      </c>
      <c r="B95" s="53"/>
      <c r="C95" s="54">
        <v>2701</v>
      </c>
      <c r="D95" s="55" t="s">
        <v>100</v>
      </c>
      <c r="E95" s="83"/>
      <c r="F95" s="83"/>
      <c r="G95" s="83">
        <v>830000</v>
      </c>
      <c r="H95" s="83">
        <v>890000</v>
      </c>
      <c r="I95" s="83">
        <v>890000</v>
      </c>
      <c r="J95" s="7">
        <f t="shared" si="1"/>
        <v>1</v>
      </c>
      <c r="K95" s="57"/>
    </row>
    <row r="96" spans="1:11" ht="18.75" customHeight="1">
      <c r="A96" s="104">
        <v>380</v>
      </c>
      <c r="B96" s="53"/>
      <c r="C96" s="58">
        <v>2702</v>
      </c>
      <c r="D96" s="59" t="s">
        <v>101</v>
      </c>
      <c r="E96" s="61"/>
      <c r="F96" s="61"/>
      <c r="G96" s="61">
        <v>300000</v>
      </c>
      <c r="H96" s="61">
        <v>330000</v>
      </c>
      <c r="I96" s="61">
        <v>330000</v>
      </c>
      <c r="J96" s="7">
        <f t="shared" si="1"/>
        <v>1</v>
      </c>
      <c r="K96" s="57"/>
    </row>
    <row r="97" spans="1:11" ht="18.75" hidden="1" customHeight="1">
      <c r="A97" s="104">
        <v>385</v>
      </c>
      <c r="B97" s="53"/>
      <c r="C97" s="58">
        <v>2703</v>
      </c>
      <c r="D97" s="59" t="s">
        <v>102</v>
      </c>
      <c r="E97" s="61"/>
      <c r="F97" s="61"/>
      <c r="G97" s="61"/>
      <c r="H97" s="61"/>
      <c r="I97" s="61"/>
      <c r="J97" s="7" t="str">
        <f t="shared" si="1"/>
        <v/>
      </c>
      <c r="K97" s="57"/>
    </row>
    <row r="98" spans="1:11" ht="18.75" customHeight="1">
      <c r="A98" s="104">
        <v>390</v>
      </c>
      <c r="B98" s="105"/>
      <c r="C98" s="58">
        <v>2704</v>
      </c>
      <c r="D98" s="59" t="s">
        <v>103</v>
      </c>
      <c r="E98" s="61"/>
      <c r="F98" s="61"/>
      <c r="G98" s="61">
        <v>220000</v>
      </c>
      <c r="H98" s="61">
        <v>250000</v>
      </c>
      <c r="I98" s="61">
        <v>250000</v>
      </c>
      <c r="J98" s="7">
        <f t="shared" si="1"/>
        <v>1</v>
      </c>
      <c r="K98" s="57"/>
    </row>
    <row r="99" spans="1:11" ht="18.75" hidden="1" customHeight="1">
      <c r="A99" s="104">
        <v>395</v>
      </c>
      <c r="B99" s="53"/>
      <c r="C99" s="58">
        <v>2705</v>
      </c>
      <c r="D99" s="59" t="s">
        <v>104</v>
      </c>
      <c r="E99" s="61"/>
      <c r="F99" s="61"/>
      <c r="G99" s="61"/>
      <c r="H99" s="61"/>
      <c r="I99" s="61"/>
      <c r="J99" s="7" t="str">
        <f t="shared" si="1"/>
        <v/>
      </c>
      <c r="K99" s="57"/>
    </row>
    <row r="100" spans="1:11" ht="18.75" hidden="1" customHeight="1">
      <c r="A100" s="104">
        <v>400</v>
      </c>
      <c r="B100" s="71"/>
      <c r="C100" s="58">
        <v>2706</v>
      </c>
      <c r="D100" s="59" t="s">
        <v>105</v>
      </c>
      <c r="E100" s="61"/>
      <c r="F100" s="61"/>
      <c r="G100" s="61"/>
      <c r="H100" s="61"/>
      <c r="I100" s="61"/>
      <c r="J100" s="7" t="str">
        <f t="shared" si="1"/>
        <v/>
      </c>
      <c r="K100" s="57"/>
    </row>
    <row r="101" spans="1:11" ht="18.75" customHeight="1">
      <c r="A101" s="104">
        <v>405</v>
      </c>
      <c r="B101" s="53"/>
      <c r="C101" s="58">
        <v>2707</v>
      </c>
      <c r="D101" s="59" t="s">
        <v>106</v>
      </c>
      <c r="E101" s="61"/>
      <c r="F101" s="61"/>
      <c r="G101" s="61">
        <v>6500000</v>
      </c>
      <c r="H101" s="61">
        <v>6700000</v>
      </c>
      <c r="I101" s="61">
        <v>8500000</v>
      </c>
      <c r="J101" s="7">
        <f t="shared" si="1"/>
        <v>1</v>
      </c>
      <c r="K101" s="57"/>
    </row>
    <row r="102" spans="1:11" ht="18.75" customHeight="1">
      <c r="A102" s="104">
        <v>410</v>
      </c>
      <c r="B102" s="71"/>
      <c r="C102" s="58">
        <v>2708</v>
      </c>
      <c r="D102" s="59" t="s">
        <v>107</v>
      </c>
      <c r="E102" s="61"/>
      <c r="F102" s="61"/>
      <c r="G102" s="61">
        <v>10000</v>
      </c>
      <c r="H102" s="61">
        <v>6000</v>
      </c>
      <c r="I102" s="61">
        <v>6000</v>
      </c>
      <c r="J102" s="7">
        <f t="shared" si="1"/>
        <v>1</v>
      </c>
      <c r="K102" s="57"/>
    </row>
    <row r="103" spans="1:11" ht="18.75" customHeight="1">
      <c r="A103" s="104">
        <v>420</v>
      </c>
      <c r="B103" s="53"/>
      <c r="C103" s="58">
        <v>2710</v>
      </c>
      <c r="D103" s="59" t="s">
        <v>108</v>
      </c>
      <c r="E103" s="61"/>
      <c r="F103" s="61"/>
      <c r="G103" s="61">
        <v>400000</v>
      </c>
      <c r="H103" s="61">
        <v>570000</v>
      </c>
      <c r="I103" s="61">
        <v>570000</v>
      </c>
      <c r="J103" s="7">
        <f t="shared" si="1"/>
        <v>1</v>
      </c>
      <c r="K103" s="57"/>
    </row>
    <row r="104" spans="1:11" ht="18.75" customHeight="1">
      <c r="A104" s="104">
        <v>425</v>
      </c>
      <c r="B104" s="53"/>
      <c r="C104" s="58">
        <v>2711</v>
      </c>
      <c r="D104" s="59" t="s">
        <v>109</v>
      </c>
      <c r="E104" s="61"/>
      <c r="F104" s="61"/>
      <c r="G104" s="61">
        <v>270000</v>
      </c>
      <c r="H104" s="61">
        <v>275000</v>
      </c>
      <c r="I104" s="61">
        <v>275000</v>
      </c>
      <c r="J104" s="7">
        <f t="shared" si="1"/>
        <v>1</v>
      </c>
      <c r="K104" s="57"/>
    </row>
    <row r="105" spans="1:11" ht="18.75" customHeight="1">
      <c r="A105" s="104">
        <v>430</v>
      </c>
      <c r="B105" s="53"/>
      <c r="C105" s="58">
        <v>2715</v>
      </c>
      <c r="D105" s="59" t="s">
        <v>110</v>
      </c>
      <c r="E105" s="61"/>
      <c r="F105" s="61"/>
      <c r="G105" s="61">
        <v>20000</v>
      </c>
      <c r="H105" s="61">
        <v>15000</v>
      </c>
      <c r="I105" s="61">
        <v>15000</v>
      </c>
      <c r="J105" s="7">
        <f t="shared" si="1"/>
        <v>1</v>
      </c>
      <c r="K105" s="57"/>
    </row>
    <row r="106" spans="1:11" ht="18.75" customHeight="1">
      <c r="A106" s="106">
        <v>436</v>
      </c>
      <c r="B106" s="53"/>
      <c r="C106" s="58">
        <v>2717</v>
      </c>
      <c r="D106" s="107" t="s">
        <v>111</v>
      </c>
      <c r="E106" s="61"/>
      <c r="F106" s="61"/>
      <c r="G106" s="61">
        <v>7500</v>
      </c>
      <c r="H106" s="61">
        <v>7200</v>
      </c>
      <c r="I106" s="61">
        <v>7200</v>
      </c>
      <c r="J106" s="7">
        <f t="shared" si="1"/>
        <v>1</v>
      </c>
      <c r="K106" s="57"/>
    </row>
    <row r="107" spans="1:11" ht="18.75" customHeight="1">
      <c r="A107" s="104">
        <v>440</v>
      </c>
      <c r="B107" s="53"/>
      <c r="C107" s="77">
        <v>2729</v>
      </c>
      <c r="D107" s="108" t="s">
        <v>112</v>
      </c>
      <c r="E107" s="87"/>
      <c r="F107" s="87"/>
      <c r="G107" s="87">
        <v>50000</v>
      </c>
      <c r="H107" s="87">
        <v>120000</v>
      </c>
      <c r="I107" s="87">
        <v>120000</v>
      </c>
      <c r="J107" s="7">
        <f t="shared" si="1"/>
        <v>1</v>
      </c>
      <c r="K107" s="57"/>
    </row>
    <row r="108" spans="1:11" s="67" customFormat="1" ht="18.75" customHeight="1">
      <c r="A108" s="103">
        <v>445</v>
      </c>
      <c r="B108" s="68">
        <v>2800</v>
      </c>
      <c r="C108" s="82" t="s">
        <v>113</v>
      </c>
      <c r="D108" s="82"/>
      <c r="E108" s="69">
        <f>+E109+E110+E111</f>
        <v>0</v>
      </c>
      <c r="F108" s="70">
        <f>+F109+F110+F111</f>
        <v>0</v>
      </c>
      <c r="G108" s="70">
        <f>+G109+G110+G111</f>
        <v>750000</v>
      </c>
      <c r="H108" s="69">
        <f>+H109+H110+H111</f>
        <v>700000</v>
      </c>
      <c r="I108" s="70">
        <f>+I109+I110+I111</f>
        <v>700000</v>
      </c>
      <c r="J108" s="7">
        <f t="shared" si="1"/>
        <v>1</v>
      </c>
      <c r="K108" s="57"/>
    </row>
    <row r="109" spans="1:11" ht="32.25" hidden="1" customHeight="1">
      <c r="A109" s="104">
        <v>450</v>
      </c>
      <c r="B109" s="53"/>
      <c r="C109" s="54">
        <v>2801</v>
      </c>
      <c r="D109" s="89" t="s">
        <v>114</v>
      </c>
      <c r="E109" s="83"/>
      <c r="F109" s="83"/>
      <c r="G109" s="83"/>
      <c r="H109" s="83"/>
      <c r="I109" s="83"/>
      <c r="J109" s="7" t="str">
        <f t="shared" si="1"/>
        <v/>
      </c>
      <c r="K109" s="57"/>
    </row>
    <row r="110" spans="1:11" ht="18.75" customHeight="1">
      <c r="A110" s="104">
        <v>455</v>
      </c>
      <c r="B110" s="53"/>
      <c r="C110" s="58">
        <v>2802</v>
      </c>
      <c r="D110" s="99" t="s">
        <v>115</v>
      </c>
      <c r="E110" s="61"/>
      <c r="F110" s="61"/>
      <c r="G110" s="61">
        <v>50000</v>
      </c>
      <c r="H110" s="61">
        <v>100000</v>
      </c>
      <c r="I110" s="61">
        <v>100000</v>
      </c>
      <c r="J110" s="7">
        <f t="shared" si="1"/>
        <v>1</v>
      </c>
      <c r="K110" s="57"/>
    </row>
    <row r="111" spans="1:11" ht="18.75" customHeight="1">
      <c r="A111" s="104">
        <v>455</v>
      </c>
      <c r="B111" s="53"/>
      <c r="C111" s="77">
        <v>2809</v>
      </c>
      <c r="D111" s="90" t="s">
        <v>116</v>
      </c>
      <c r="E111" s="87"/>
      <c r="F111" s="87"/>
      <c r="G111" s="87">
        <v>700000</v>
      </c>
      <c r="H111" s="87">
        <v>600000</v>
      </c>
      <c r="I111" s="87">
        <v>600000</v>
      </c>
      <c r="J111" s="7">
        <f t="shared" si="1"/>
        <v>1</v>
      </c>
      <c r="K111" s="57"/>
    </row>
    <row r="112" spans="1:11" s="67" customFormat="1" ht="18.75" customHeight="1">
      <c r="A112" s="103">
        <v>470</v>
      </c>
      <c r="B112" s="68">
        <v>3600</v>
      </c>
      <c r="C112" s="82" t="s">
        <v>117</v>
      </c>
      <c r="D112" s="82"/>
      <c r="E112" s="69">
        <f>SUM(E113:E120)</f>
        <v>0</v>
      </c>
      <c r="F112" s="70">
        <f>SUM(F113:F120)</f>
        <v>0</v>
      </c>
      <c r="G112" s="70">
        <f>SUM(G113:G120)</f>
        <v>120000</v>
      </c>
      <c r="H112" s="69">
        <f>SUM(H113:H120)</f>
        <v>100000</v>
      </c>
      <c r="I112" s="70">
        <f>SUM(I113:I120)</f>
        <v>100000</v>
      </c>
      <c r="J112" s="7">
        <f t="shared" si="1"/>
        <v>1</v>
      </c>
      <c r="K112" s="57"/>
    </row>
    <row r="113" spans="1:11" ht="18.75" hidden="1" customHeight="1">
      <c r="A113" s="104">
        <v>475</v>
      </c>
      <c r="B113" s="53"/>
      <c r="C113" s="54">
        <v>3601</v>
      </c>
      <c r="D113" s="89" t="s">
        <v>118</v>
      </c>
      <c r="E113" s="83"/>
      <c r="F113" s="83"/>
      <c r="G113" s="83">
        <v>0</v>
      </c>
      <c r="H113" s="83">
        <v>0</v>
      </c>
      <c r="I113" s="83">
        <v>0</v>
      </c>
      <c r="J113" s="7" t="str">
        <f t="shared" si="1"/>
        <v/>
      </c>
      <c r="K113" s="57"/>
    </row>
    <row r="114" spans="1:11" ht="18.75" hidden="1" customHeight="1">
      <c r="A114" s="104"/>
      <c r="B114" s="53"/>
      <c r="C114" s="58">
        <v>3605</v>
      </c>
      <c r="D114" s="59" t="s">
        <v>119</v>
      </c>
      <c r="E114" s="60">
        <v>0</v>
      </c>
      <c r="F114" s="60">
        <v>0</v>
      </c>
      <c r="G114" s="60">
        <v>0</v>
      </c>
      <c r="H114" s="60">
        <v>0</v>
      </c>
      <c r="I114" s="60">
        <v>0</v>
      </c>
      <c r="J114" s="7" t="str">
        <f t="shared" si="1"/>
        <v/>
      </c>
      <c r="K114" s="57"/>
    </row>
    <row r="115" spans="1:11" ht="18.75" hidden="1" customHeight="1">
      <c r="A115" s="104"/>
      <c r="B115" s="53"/>
      <c r="C115" s="58">
        <v>3608</v>
      </c>
      <c r="D115" s="59" t="s">
        <v>120</v>
      </c>
      <c r="E115" s="60">
        <v>0</v>
      </c>
      <c r="F115" s="60">
        <v>0</v>
      </c>
      <c r="G115" s="60">
        <v>0</v>
      </c>
      <c r="H115" s="60">
        <v>0</v>
      </c>
      <c r="I115" s="60">
        <v>0</v>
      </c>
      <c r="J115" s="7" t="str">
        <f t="shared" si="1"/>
        <v/>
      </c>
      <c r="K115" s="57"/>
    </row>
    <row r="116" spans="1:11" ht="18.75" hidden="1" customHeight="1">
      <c r="A116" s="104"/>
      <c r="B116" s="53"/>
      <c r="C116" s="58">
        <v>3610</v>
      </c>
      <c r="D116" s="59" t="s">
        <v>121</v>
      </c>
      <c r="E116" s="61"/>
      <c r="F116" s="61"/>
      <c r="G116" s="61"/>
      <c r="H116" s="61"/>
      <c r="I116" s="61"/>
      <c r="J116" s="7" t="str">
        <f t="shared" si="1"/>
        <v/>
      </c>
      <c r="K116" s="57"/>
    </row>
    <row r="117" spans="1:11" ht="18.75" hidden="1" customHeight="1">
      <c r="A117" s="104">
        <v>480</v>
      </c>
      <c r="B117" s="53"/>
      <c r="C117" s="58">
        <v>3611</v>
      </c>
      <c r="D117" s="59" t="s">
        <v>122</v>
      </c>
      <c r="E117" s="61"/>
      <c r="F117" s="61"/>
      <c r="G117" s="61">
        <v>0</v>
      </c>
      <c r="H117" s="61">
        <v>0</v>
      </c>
      <c r="I117" s="61">
        <v>0</v>
      </c>
      <c r="J117" s="7" t="str">
        <f t="shared" si="1"/>
        <v/>
      </c>
      <c r="K117" s="57"/>
    </row>
    <row r="118" spans="1:11" ht="18.75" hidden="1" customHeight="1">
      <c r="A118" s="104">
        <v>485</v>
      </c>
      <c r="B118" s="53"/>
      <c r="C118" s="58">
        <v>3612</v>
      </c>
      <c r="D118" s="59" t="s">
        <v>123</v>
      </c>
      <c r="E118" s="61"/>
      <c r="F118" s="61"/>
      <c r="G118" s="61">
        <v>0</v>
      </c>
      <c r="H118" s="61">
        <v>0</v>
      </c>
      <c r="I118" s="61">
        <v>0</v>
      </c>
      <c r="J118" s="7" t="str">
        <f t="shared" si="1"/>
        <v/>
      </c>
      <c r="K118" s="57"/>
    </row>
    <row r="119" spans="1:11" s="85" customFormat="1" ht="18.75" hidden="1" customHeight="1">
      <c r="A119" s="109"/>
      <c r="B119" s="53"/>
      <c r="C119" s="58">
        <v>3618</v>
      </c>
      <c r="D119" s="59" t="s">
        <v>124</v>
      </c>
      <c r="E119" s="61"/>
      <c r="F119" s="61"/>
      <c r="G119" s="61"/>
      <c r="H119" s="61"/>
      <c r="I119" s="61"/>
      <c r="J119" s="7" t="str">
        <f t="shared" si="1"/>
        <v/>
      </c>
      <c r="K119" s="57"/>
    </row>
    <row r="120" spans="1:11" ht="18.75" customHeight="1">
      <c r="A120" s="104">
        <v>490</v>
      </c>
      <c r="B120" s="53"/>
      <c r="C120" s="64">
        <v>3619</v>
      </c>
      <c r="D120" s="108" t="s">
        <v>125</v>
      </c>
      <c r="E120" s="87"/>
      <c r="F120" s="87"/>
      <c r="G120" s="87">
        <v>120000</v>
      </c>
      <c r="H120" s="87">
        <v>100000</v>
      </c>
      <c r="I120" s="87">
        <v>100000</v>
      </c>
      <c r="J120" s="7">
        <f t="shared" si="1"/>
        <v>1</v>
      </c>
      <c r="K120" s="57"/>
    </row>
    <row r="121" spans="1:11" s="67" customFormat="1" ht="18.75" customHeight="1">
      <c r="A121" s="103">
        <v>495</v>
      </c>
      <c r="B121" s="68">
        <v>3700</v>
      </c>
      <c r="C121" s="82" t="s">
        <v>126</v>
      </c>
      <c r="D121" s="82"/>
      <c r="E121" s="69">
        <f>SUM(E122:E124)</f>
        <v>0</v>
      </c>
      <c r="F121" s="70">
        <f>SUM(F122:F124)</f>
        <v>0</v>
      </c>
      <c r="G121" s="70">
        <f>SUM(G122:G124)</f>
        <v>-651790</v>
      </c>
      <c r="H121" s="69">
        <f>SUM(H122:H124)</f>
        <v>-276800</v>
      </c>
      <c r="I121" s="70">
        <f>SUM(I122:I124)</f>
        <v>-278000</v>
      </c>
      <c r="J121" s="7">
        <f t="shared" si="1"/>
        <v>1</v>
      </c>
      <c r="K121" s="57"/>
    </row>
    <row r="122" spans="1:11" ht="18.75" customHeight="1">
      <c r="A122" s="104">
        <v>500</v>
      </c>
      <c r="B122" s="53"/>
      <c r="C122" s="54">
        <v>3701</v>
      </c>
      <c r="D122" s="55" t="s">
        <v>127</v>
      </c>
      <c r="E122" s="83"/>
      <c r="F122" s="83"/>
      <c r="G122" s="83">
        <v>-504293</v>
      </c>
      <c r="H122" s="83">
        <v>-180000</v>
      </c>
      <c r="I122" s="83">
        <v>-180000</v>
      </c>
      <c r="J122" s="7">
        <f t="shared" si="1"/>
        <v>1</v>
      </c>
      <c r="K122" s="57"/>
    </row>
    <row r="123" spans="1:11" ht="18.75" customHeight="1">
      <c r="A123" s="104">
        <v>505</v>
      </c>
      <c r="B123" s="53"/>
      <c r="C123" s="58">
        <v>3702</v>
      </c>
      <c r="D123" s="59" t="s">
        <v>128</v>
      </c>
      <c r="E123" s="61"/>
      <c r="F123" s="61"/>
      <c r="G123" s="61">
        <v>-147497</v>
      </c>
      <c r="H123" s="61">
        <v>-96800</v>
      </c>
      <c r="I123" s="61">
        <v>-98000</v>
      </c>
      <c r="J123" s="7">
        <f t="shared" si="1"/>
        <v>1</v>
      </c>
      <c r="K123" s="57"/>
    </row>
    <row r="124" spans="1:11" ht="18.75" hidden="1" customHeight="1">
      <c r="A124" s="104">
        <v>510</v>
      </c>
      <c r="B124" s="53"/>
      <c r="C124" s="77">
        <v>3709</v>
      </c>
      <c r="D124" s="88" t="s">
        <v>129</v>
      </c>
      <c r="E124" s="87"/>
      <c r="F124" s="87"/>
      <c r="G124" s="87"/>
      <c r="H124" s="87"/>
      <c r="I124" s="87"/>
      <c r="J124" s="7" t="str">
        <f t="shared" si="1"/>
        <v/>
      </c>
      <c r="K124" s="57"/>
    </row>
    <row r="125" spans="1:11" s="111" customFormat="1" ht="18.75" customHeight="1">
      <c r="A125" s="110">
        <v>515</v>
      </c>
      <c r="B125" s="68">
        <v>4000</v>
      </c>
      <c r="C125" s="82" t="s">
        <v>130</v>
      </c>
      <c r="D125" s="82"/>
      <c r="E125" s="69">
        <f>SUM(E126:E136)</f>
        <v>0</v>
      </c>
      <c r="F125" s="70">
        <f>SUM(F126:F136)</f>
        <v>0</v>
      </c>
      <c r="G125" s="70">
        <f>SUM(G126:G136)</f>
        <v>300000</v>
      </c>
      <c r="H125" s="69">
        <f>SUM(H126:H136)</f>
        <v>300000</v>
      </c>
      <c r="I125" s="70">
        <f>SUM(I126:I136)</f>
        <v>310000</v>
      </c>
      <c r="J125" s="7">
        <f t="shared" si="1"/>
        <v>1</v>
      </c>
      <c r="K125" s="57"/>
    </row>
    <row r="126" spans="1:11" s="114" customFormat="1" ht="18.75" hidden="1" customHeight="1">
      <c r="A126" s="112">
        <v>516</v>
      </c>
      <c r="B126" s="53"/>
      <c r="C126" s="54">
        <v>4021</v>
      </c>
      <c r="D126" s="113" t="s">
        <v>131</v>
      </c>
      <c r="E126" s="83">
        <v>0</v>
      </c>
      <c r="F126" s="83"/>
      <c r="G126" s="83">
        <v>0</v>
      </c>
      <c r="H126" s="83">
        <v>0</v>
      </c>
      <c r="I126" s="83">
        <v>0</v>
      </c>
      <c r="J126" s="7" t="str">
        <f t="shared" si="1"/>
        <v/>
      </c>
      <c r="K126" s="57"/>
    </row>
    <row r="127" spans="1:11" s="114" customFormat="1" ht="18.75" customHeight="1">
      <c r="A127" s="112">
        <v>517</v>
      </c>
      <c r="B127" s="53"/>
      <c r="C127" s="58">
        <v>4022</v>
      </c>
      <c r="D127" s="115" t="s">
        <v>132</v>
      </c>
      <c r="E127" s="61"/>
      <c r="F127" s="61"/>
      <c r="G127" s="61">
        <v>100000</v>
      </c>
      <c r="H127" s="61">
        <v>50000</v>
      </c>
      <c r="I127" s="61">
        <v>60000</v>
      </c>
      <c r="J127" s="7">
        <f t="shared" si="1"/>
        <v>1</v>
      </c>
      <c r="K127" s="57"/>
    </row>
    <row r="128" spans="1:11" s="114" customFormat="1" ht="18.75" hidden="1" customHeight="1">
      <c r="A128" s="112">
        <v>518</v>
      </c>
      <c r="B128" s="53"/>
      <c r="C128" s="58">
        <v>4023</v>
      </c>
      <c r="D128" s="115" t="s">
        <v>133</v>
      </c>
      <c r="E128" s="61"/>
      <c r="F128" s="61"/>
      <c r="G128" s="61"/>
      <c r="H128" s="61"/>
      <c r="I128" s="61"/>
      <c r="J128" s="7" t="str">
        <f t="shared" si="1"/>
        <v/>
      </c>
      <c r="K128" s="57"/>
    </row>
    <row r="129" spans="1:41" s="114" customFormat="1" ht="15.75" hidden="1" customHeight="1">
      <c r="A129" s="112">
        <v>519</v>
      </c>
      <c r="B129" s="53"/>
      <c r="C129" s="58">
        <v>4024</v>
      </c>
      <c r="D129" s="115" t="s">
        <v>134</v>
      </c>
      <c r="E129" s="61"/>
      <c r="F129" s="61"/>
      <c r="G129" s="61">
        <v>0</v>
      </c>
      <c r="H129" s="61">
        <v>0</v>
      </c>
      <c r="I129" s="61">
        <v>0</v>
      </c>
      <c r="J129" s="7" t="str">
        <f t="shared" si="1"/>
        <v/>
      </c>
      <c r="K129" s="57"/>
    </row>
    <row r="130" spans="1:41" s="114" customFormat="1" ht="15.75" hidden="1" customHeight="1">
      <c r="A130" s="112">
        <v>520</v>
      </c>
      <c r="B130" s="53"/>
      <c r="C130" s="58">
        <v>4025</v>
      </c>
      <c r="D130" s="115" t="s">
        <v>135</v>
      </c>
      <c r="E130" s="61"/>
      <c r="F130" s="61"/>
      <c r="G130" s="61"/>
      <c r="H130" s="61"/>
      <c r="I130" s="61"/>
      <c r="J130" s="7" t="str">
        <f t="shared" si="1"/>
        <v/>
      </c>
      <c r="K130" s="57"/>
    </row>
    <row r="131" spans="1:41" s="114" customFormat="1" ht="15.75" hidden="1" customHeight="1">
      <c r="A131" s="112">
        <v>521</v>
      </c>
      <c r="B131" s="53"/>
      <c r="C131" s="58">
        <v>4026</v>
      </c>
      <c r="D131" s="115" t="s">
        <v>136</v>
      </c>
      <c r="E131" s="61"/>
      <c r="F131" s="61"/>
      <c r="G131" s="61"/>
      <c r="H131" s="61"/>
      <c r="I131" s="61"/>
      <c r="J131" s="7" t="str">
        <f t="shared" si="1"/>
        <v/>
      </c>
      <c r="K131" s="57"/>
    </row>
    <row r="132" spans="1:41" s="114" customFormat="1" ht="15.75" hidden="1" customHeight="1">
      <c r="A132" s="112">
        <v>522</v>
      </c>
      <c r="B132" s="53"/>
      <c r="C132" s="58">
        <v>4029</v>
      </c>
      <c r="D132" s="115" t="s">
        <v>137</v>
      </c>
      <c r="E132" s="61"/>
      <c r="F132" s="61"/>
      <c r="G132" s="61"/>
      <c r="H132" s="61"/>
      <c r="I132" s="61"/>
      <c r="J132" s="7" t="str">
        <f t="shared" si="1"/>
        <v/>
      </c>
      <c r="K132" s="57"/>
    </row>
    <row r="133" spans="1:41" s="119" customFormat="1" ht="15.75" customHeight="1">
      <c r="A133" s="112">
        <v>523</v>
      </c>
      <c r="B133" s="53"/>
      <c r="C133" s="58">
        <v>4030</v>
      </c>
      <c r="D133" s="115" t="s">
        <v>138</v>
      </c>
      <c r="E133" s="61"/>
      <c r="F133" s="61"/>
      <c r="G133" s="61">
        <v>100000</v>
      </c>
      <c r="H133" s="61">
        <v>100000</v>
      </c>
      <c r="I133" s="61">
        <v>100000</v>
      </c>
      <c r="J133" s="7">
        <f t="shared" si="1"/>
        <v>1</v>
      </c>
      <c r="K133" s="57"/>
      <c r="L133" s="116"/>
      <c r="M133" s="117"/>
      <c r="N133" s="117"/>
      <c r="O133" s="116"/>
      <c r="P133" s="117"/>
      <c r="Q133" s="117"/>
      <c r="R133" s="116"/>
      <c r="S133" s="117"/>
      <c r="T133" s="117"/>
      <c r="U133" s="116"/>
      <c r="V133" s="117"/>
      <c r="W133" s="117"/>
      <c r="X133" s="118"/>
      <c r="Y133" s="117"/>
      <c r="Z133" s="117"/>
      <c r="AA133" s="116"/>
      <c r="AB133" s="117"/>
      <c r="AC133" s="117"/>
      <c r="AD133" s="116"/>
      <c r="AE133" s="117"/>
      <c r="AF133" s="116"/>
      <c r="AG133" s="118"/>
      <c r="AH133" s="116"/>
      <c r="AI133" s="116"/>
      <c r="AJ133" s="117"/>
      <c r="AK133" s="117"/>
      <c r="AL133" s="116"/>
      <c r="AM133" s="117"/>
      <c r="AO133" s="117"/>
    </row>
    <row r="134" spans="1:41" s="119" customFormat="1" ht="15.75" hidden="1" customHeight="1">
      <c r="A134" s="112">
        <v>523</v>
      </c>
      <c r="B134" s="53"/>
      <c r="C134" s="58">
        <v>4039</v>
      </c>
      <c r="D134" s="115" t="s">
        <v>139</v>
      </c>
      <c r="E134" s="61"/>
      <c r="F134" s="61"/>
      <c r="G134" s="61"/>
      <c r="H134" s="61"/>
      <c r="I134" s="61"/>
      <c r="J134" s="7" t="str">
        <f t="shared" si="1"/>
        <v/>
      </c>
      <c r="K134" s="57"/>
      <c r="L134" s="116"/>
      <c r="M134" s="117"/>
      <c r="N134" s="117"/>
      <c r="O134" s="116"/>
      <c r="P134" s="117"/>
      <c r="Q134" s="117"/>
      <c r="R134" s="116"/>
      <c r="S134" s="117"/>
      <c r="T134" s="117"/>
      <c r="U134" s="116"/>
      <c r="V134" s="117"/>
      <c r="W134" s="117"/>
      <c r="X134" s="118"/>
      <c r="Y134" s="117"/>
      <c r="Z134" s="117"/>
      <c r="AA134" s="116"/>
      <c r="AB134" s="117"/>
      <c r="AC134" s="117"/>
      <c r="AD134" s="116"/>
      <c r="AE134" s="117"/>
      <c r="AF134" s="116"/>
      <c r="AG134" s="118"/>
      <c r="AH134" s="116"/>
      <c r="AI134" s="116"/>
      <c r="AJ134" s="117"/>
      <c r="AK134" s="117"/>
      <c r="AL134" s="116"/>
      <c r="AM134" s="117"/>
      <c r="AO134" s="117"/>
    </row>
    <row r="135" spans="1:41" s="119" customFormat="1" ht="15.75" customHeight="1">
      <c r="A135" s="112">
        <v>524</v>
      </c>
      <c r="B135" s="53"/>
      <c r="C135" s="58">
        <v>4040</v>
      </c>
      <c r="D135" s="115" t="s">
        <v>140</v>
      </c>
      <c r="E135" s="61"/>
      <c r="F135" s="61"/>
      <c r="G135" s="61">
        <v>100000</v>
      </c>
      <c r="H135" s="61">
        <v>150000</v>
      </c>
      <c r="I135" s="61">
        <v>150000</v>
      </c>
      <c r="J135" s="7">
        <f t="shared" si="1"/>
        <v>1</v>
      </c>
      <c r="K135" s="57"/>
      <c r="L135" s="116"/>
      <c r="M135" s="117"/>
      <c r="N135" s="117"/>
      <c r="O135" s="116"/>
      <c r="P135" s="117"/>
      <c r="Q135" s="117"/>
      <c r="R135" s="116"/>
      <c r="S135" s="117"/>
      <c r="T135" s="117"/>
      <c r="U135" s="116"/>
      <c r="V135" s="117"/>
      <c r="W135" s="117"/>
      <c r="X135" s="118"/>
      <c r="Y135" s="117"/>
      <c r="Z135" s="117"/>
      <c r="AA135" s="116"/>
      <c r="AB135" s="117"/>
      <c r="AC135" s="117"/>
      <c r="AD135" s="116"/>
      <c r="AE135" s="117"/>
      <c r="AF135" s="116"/>
      <c r="AG135" s="118"/>
      <c r="AH135" s="116"/>
      <c r="AI135" s="116"/>
      <c r="AJ135" s="117"/>
      <c r="AK135" s="117"/>
      <c r="AL135" s="116"/>
      <c r="AM135" s="117"/>
      <c r="AO135" s="117"/>
    </row>
    <row r="136" spans="1:41" s="119" customFormat="1" ht="15.75" hidden="1" customHeight="1">
      <c r="A136" s="112">
        <v>526</v>
      </c>
      <c r="B136" s="53"/>
      <c r="C136" s="64">
        <v>4072</v>
      </c>
      <c r="D136" s="120" t="s">
        <v>141</v>
      </c>
      <c r="E136" s="87"/>
      <c r="F136" s="87"/>
      <c r="G136" s="87"/>
      <c r="H136" s="87"/>
      <c r="I136" s="87"/>
      <c r="J136" s="7" t="str">
        <f t="shared" si="1"/>
        <v/>
      </c>
      <c r="K136" s="57"/>
      <c r="L136" s="116"/>
      <c r="M136" s="117"/>
      <c r="N136" s="117"/>
      <c r="O136" s="116"/>
      <c r="P136" s="117"/>
      <c r="Q136" s="117"/>
      <c r="R136" s="116"/>
      <c r="S136" s="117"/>
      <c r="T136" s="117"/>
      <c r="U136" s="116"/>
      <c r="V136" s="117"/>
      <c r="W136" s="117"/>
      <c r="X136" s="118"/>
      <c r="Y136" s="117"/>
      <c r="Z136" s="117"/>
      <c r="AA136" s="116"/>
      <c r="AB136" s="117"/>
      <c r="AC136" s="117"/>
      <c r="AD136" s="116"/>
      <c r="AE136" s="117"/>
      <c r="AF136" s="116"/>
      <c r="AG136" s="118"/>
      <c r="AH136" s="116"/>
      <c r="AI136" s="116"/>
      <c r="AJ136" s="117"/>
      <c r="AK136" s="117"/>
      <c r="AL136" s="116"/>
      <c r="AM136" s="117"/>
      <c r="AO136" s="117"/>
    </row>
    <row r="137" spans="1:41" s="67" customFormat="1" ht="18.75" customHeight="1">
      <c r="A137" s="103">
        <v>540</v>
      </c>
      <c r="B137" s="68">
        <v>4100</v>
      </c>
      <c r="C137" s="82" t="s">
        <v>142</v>
      </c>
      <c r="D137" s="82"/>
      <c r="E137" s="92"/>
      <c r="F137" s="92"/>
      <c r="G137" s="92">
        <v>140000</v>
      </c>
      <c r="H137" s="92">
        <v>130000</v>
      </c>
      <c r="I137" s="92">
        <v>130000</v>
      </c>
      <c r="J137" s="7">
        <f t="shared" si="1"/>
        <v>1</v>
      </c>
      <c r="K137" s="57"/>
    </row>
    <row r="138" spans="1:41" s="67" customFormat="1" ht="18.75" hidden="1" customHeight="1">
      <c r="A138" s="103">
        <v>550</v>
      </c>
      <c r="B138" s="68">
        <v>4200</v>
      </c>
      <c r="C138" s="82" t="s">
        <v>143</v>
      </c>
      <c r="D138" s="82"/>
      <c r="E138" s="91">
        <v>0</v>
      </c>
      <c r="F138" s="91">
        <v>0</v>
      </c>
      <c r="G138" s="91">
        <v>0</v>
      </c>
      <c r="H138" s="91">
        <v>0</v>
      </c>
      <c r="I138" s="91">
        <v>0</v>
      </c>
      <c r="J138" s="7" t="str">
        <f t="shared" si="1"/>
        <v/>
      </c>
      <c r="K138" s="57"/>
    </row>
    <row r="139" spans="1:41" s="67" customFormat="1" ht="18.75" hidden="1" customHeight="1">
      <c r="A139" s="103">
        <v>560</v>
      </c>
      <c r="B139" s="68">
        <v>4500</v>
      </c>
      <c r="C139" s="82" t="s">
        <v>144</v>
      </c>
      <c r="D139" s="82"/>
      <c r="E139" s="69">
        <f>SUM(E140:E141)</f>
        <v>0</v>
      </c>
      <c r="F139" s="70">
        <f>SUM(F140:F141)</f>
        <v>0</v>
      </c>
      <c r="G139" s="70">
        <f>SUM(G140:G141)</f>
        <v>0</v>
      </c>
      <c r="H139" s="69">
        <f>SUM(H140:H141)</f>
        <v>0</v>
      </c>
      <c r="I139" s="70">
        <f>SUM(I140:I141)</f>
        <v>0</v>
      </c>
      <c r="J139" s="7" t="str">
        <f t="shared" si="1"/>
        <v/>
      </c>
      <c r="K139" s="57"/>
    </row>
    <row r="140" spans="1:41" ht="18.75" hidden="1" customHeight="1">
      <c r="A140" s="104">
        <v>565</v>
      </c>
      <c r="B140" s="53"/>
      <c r="C140" s="54">
        <v>4501</v>
      </c>
      <c r="D140" s="121" t="s">
        <v>145</v>
      </c>
      <c r="E140" s="83"/>
      <c r="F140" s="83"/>
      <c r="G140" s="83">
        <v>0</v>
      </c>
      <c r="H140" s="83">
        <v>0</v>
      </c>
      <c r="I140" s="83">
        <v>0</v>
      </c>
      <c r="J140" s="7" t="str">
        <f t="shared" si="1"/>
        <v/>
      </c>
      <c r="K140" s="57"/>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spans="1:41" ht="18.75" hidden="1" customHeight="1">
      <c r="A141" s="104">
        <v>570</v>
      </c>
      <c r="B141" s="53"/>
      <c r="C141" s="64">
        <v>4503</v>
      </c>
      <c r="D141" s="122" t="s">
        <v>146</v>
      </c>
      <c r="E141" s="87"/>
      <c r="F141" s="87"/>
      <c r="G141" s="87">
        <v>0</v>
      </c>
      <c r="H141" s="87">
        <v>0</v>
      </c>
      <c r="I141" s="87">
        <v>0</v>
      </c>
      <c r="J141" s="7" t="str">
        <f t="shared" si="1"/>
        <v/>
      </c>
      <c r="K141" s="57"/>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spans="1:41" s="67" customFormat="1" ht="18.75" hidden="1" customHeight="1">
      <c r="A142" s="103">
        <v>575</v>
      </c>
      <c r="B142" s="68">
        <v>4600</v>
      </c>
      <c r="C142" s="82" t="s">
        <v>147</v>
      </c>
      <c r="D142" s="82"/>
      <c r="E142" s="69">
        <f>SUM(E143:E150)</f>
        <v>0</v>
      </c>
      <c r="F142" s="70">
        <f>SUM(F143:F150)</f>
        <v>0</v>
      </c>
      <c r="G142" s="70">
        <f>SUM(G143:G150)</f>
        <v>0</v>
      </c>
      <c r="H142" s="69">
        <f>SUM(H143:H150)</f>
        <v>0</v>
      </c>
      <c r="I142" s="70">
        <f>SUM(I143:I150)</f>
        <v>0</v>
      </c>
      <c r="J142" s="7" t="str">
        <f t="shared" si="1"/>
        <v/>
      </c>
      <c r="K142" s="57"/>
    </row>
    <row r="143" spans="1:41" ht="18.75" hidden="1" customHeight="1">
      <c r="A143" s="104">
        <v>580</v>
      </c>
      <c r="B143" s="53"/>
      <c r="C143" s="54">
        <v>4610</v>
      </c>
      <c r="D143" s="123" t="s">
        <v>148</v>
      </c>
      <c r="E143" s="83"/>
      <c r="F143" s="83"/>
      <c r="G143" s="83">
        <v>0</v>
      </c>
      <c r="H143" s="83">
        <v>0</v>
      </c>
      <c r="I143" s="83">
        <v>0</v>
      </c>
      <c r="J143" s="7" t="str">
        <f t="shared" si="1"/>
        <v/>
      </c>
      <c r="K143" s="57"/>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spans="1:41" ht="18.75" hidden="1" customHeight="1">
      <c r="A144" s="104">
        <v>585</v>
      </c>
      <c r="B144" s="53"/>
      <c r="C144" s="58">
        <v>4620</v>
      </c>
      <c r="D144" s="107" t="s">
        <v>149</v>
      </c>
      <c r="E144" s="61"/>
      <c r="F144" s="61"/>
      <c r="G144" s="61"/>
      <c r="H144" s="61"/>
      <c r="I144" s="61"/>
      <c r="J144" s="7" t="str">
        <f t="shared" si="1"/>
        <v/>
      </c>
      <c r="K144" s="57"/>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spans="1:11" ht="18.75" hidden="1" customHeight="1">
      <c r="A145" s="104">
        <v>590</v>
      </c>
      <c r="B145" s="53"/>
      <c r="C145" s="58">
        <v>4630</v>
      </c>
      <c r="D145" s="107" t="s">
        <v>150</v>
      </c>
      <c r="E145" s="61"/>
      <c r="F145" s="61"/>
      <c r="G145" s="61"/>
      <c r="H145" s="61"/>
      <c r="I145" s="61"/>
      <c r="J145" s="7" t="str">
        <f t="shared" si="1"/>
        <v/>
      </c>
      <c r="K145" s="57"/>
    </row>
    <row r="146" spans="1:11" ht="18.75" hidden="1" customHeight="1">
      <c r="A146" s="104">
        <v>595</v>
      </c>
      <c r="B146" s="53"/>
      <c r="C146" s="58">
        <v>4640</v>
      </c>
      <c r="D146" s="107" t="s">
        <v>151</v>
      </c>
      <c r="E146" s="61"/>
      <c r="F146" s="61"/>
      <c r="G146" s="61"/>
      <c r="H146" s="61"/>
      <c r="I146" s="61"/>
      <c r="J146" s="7" t="str">
        <f t="shared" si="1"/>
        <v/>
      </c>
      <c r="K146" s="57"/>
    </row>
    <row r="147" spans="1:11" ht="18.75" hidden="1" customHeight="1">
      <c r="A147" s="104">
        <v>600</v>
      </c>
      <c r="B147" s="53"/>
      <c r="C147" s="58">
        <v>4650</v>
      </c>
      <c r="D147" s="107" t="s">
        <v>152</v>
      </c>
      <c r="E147" s="61">
        <v>0</v>
      </c>
      <c r="F147" s="61"/>
      <c r="G147" s="61">
        <v>0</v>
      </c>
      <c r="H147" s="61">
        <v>0</v>
      </c>
      <c r="I147" s="61">
        <v>0</v>
      </c>
      <c r="J147" s="7" t="str">
        <f t="shared" si="1"/>
        <v/>
      </c>
      <c r="K147" s="57"/>
    </row>
    <row r="148" spans="1:11" ht="18.75" hidden="1" customHeight="1">
      <c r="A148" s="104">
        <v>605</v>
      </c>
      <c r="B148" s="53"/>
      <c r="C148" s="58">
        <v>4660</v>
      </c>
      <c r="D148" s="107" t="s">
        <v>153</v>
      </c>
      <c r="E148" s="61"/>
      <c r="F148" s="61"/>
      <c r="G148" s="61"/>
      <c r="H148" s="61"/>
      <c r="I148" s="61"/>
      <c r="J148" s="7" t="str">
        <f t="shared" si="1"/>
        <v/>
      </c>
      <c r="K148" s="57"/>
    </row>
    <row r="149" spans="1:11" ht="18.75" hidden="1" customHeight="1">
      <c r="A149" s="104">
        <v>610</v>
      </c>
      <c r="B149" s="53"/>
      <c r="C149" s="58">
        <v>4670</v>
      </c>
      <c r="D149" s="107" t="s">
        <v>154</v>
      </c>
      <c r="E149" s="61"/>
      <c r="F149" s="61"/>
      <c r="G149" s="61"/>
      <c r="H149" s="61"/>
      <c r="I149" s="61"/>
      <c r="J149" s="7" t="str">
        <f t="shared" si="1"/>
        <v/>
      </c>
      <c r="K149" s="57"/>
    </row>
    <row r="150" spans="1:11" ht="18.75" hidden="1" customHeight="1">
      <c r="A150" s="104">
        <v>615</v>
      </c>
      <c r="B150" s="53"/>
      <c r="C150" s="64">
        <v>4680</v>
      </c>
      <c r="D150" s="124" t="s">
        <v>155</v>
      </c>
      <c r="E150" s="87"/>
      <c r="F150" s="87"/>
      <c r="G150" s="87"/>
      <c r="H150" s="87"/>
      <c r="I150" s="87"/>
      <c r="J150" s="7" t="str">
        <f t="shared" si="1"/>
        <v/>
      </c>
      <c r="K150" s="57"/>
    </row>
    <row r="151" spans="1:11" s="67" customFormat="1" ht="18.75" hidden="1" customHeight="1">
      <c r="A151" s="103">
        <v>575</v>
      </c>
      <c r="B151" s="68">
        <v>4700</v>
      </c>
      <c r="C151" s="82" t="s">
        <v>156</v>
      </c>
      <c r="D151" s="82"/>
      <c r="E151" s="69">
        <f>SUM(E152:E159)</f>
        <v>0</v>
      </c>
      <c r="F151" s="70">
        <f>SUM(F152:F159)</f>
        <v>0</v>
      </c>
      <c r="G151" s="70">
        <f>SUM(G152:G159)</f>
        <v>0</v>
      </c>
      <c r="H151" s="69">
        <f>SUM(H152:H159)</f>
        <v>0</v>
      </c>
      <c r="I151" s="70">
        <f>SUM(I152:I159)</f>
        <v>0</v>
      </c>
      <c r="J151" s="7" t="str">
        <f t="shared" si="1"/>
        <v/>
      </c>
      <c r="K151" s="57"/>
    </row>
    <row r="152" spans="1:11" ht="31.5" hidden="1">
      <c r="A152" s="104">
        <v>580</v>
      </c>
      <c r="B152" s="53"/>
      <c r="C152" s="54">
        <v>4743</v>
      </c>
      <c r="D152" s="123" t="s">
        <v>157</v>
      </c>
      <c r="E152" s="83"/>
      <c r="F152" s="83"/>
      <c r="G152" s="83"/>
      <c r="H152" s="83"/>
      <c r="I152" s="83"/>
      <c r="J152" s="7" t="str">
        <f t="shared" si="1"/>
        <v/>
      </c>
      <c r="K152" s="57"/>
    </row>
    <row r="153" spans="1:11" ht="31.5" hidden="1">
      <c r="A153" s="104">
        <v>585</v>
      </c>
      <c r="B153" s="53"/>
      <c r="C153" s="58">
        <v>4744</v>
      </c>
      <c r="D153" s="107" t="s">
        <v>158</v>
      </c>
      <c r="E153" s="61"/>
      <c r="F153" s="61"/>
      <c r="G153" s="61"/>
      <c r="H153" s="61"/>
      <c r="I153" s="61"/>
      <c r="J153" s="7" t="str">
        <f t="shared" ref="J153:J168" si="2">(IF(OR($E153&lt;&gt;0,$F153&lt;&gt;0,$G153&lt;&gt;0,$H153&lt;&gt;0,$I153&lt;&gt;0),$J$2,""))</f>
        <v/>
      </c>
      <c r="K153" s="57"/>
    </row>
    <row r="154" spans="1:11" ht="31.5" hidden="1">
      <c r="A154" s="104">
        <v>590</v>
      </c>
      <c r="B154" s="53"/>
      <c r="C154" s="58">
        <v>4745</v>
      </c>
      <c r="D154" s="107" t="s">
        <v>159</v>
      </c>
      <c r="E154" s="61"/>
      <c r="F154" s="61"/>
      <c r="G154" s="61"/>
      <c r="H154" s="61"/>
      <c r="I154" s="61"/>
      <c r="J154" s="7" t="str">
        <f t="shared" si="2"/>
        <v/>
      </c>
      <c r="K154" s="57"/>
    </row>
    <row r="155" spans="1:11" ht="31.5" hidden="1">
      <c r="A155" s="104">
        <v>595</v>
      </c>
      <c r="B155" s="53"/>
      <c r="C155" s="58">
        <v>4749</v>
      </c>
      <c r="D155" s="107" t="s">
        <v>160</v>
      </c>
      <c r="E155" s="61"/>
      <c r="F155" s="61"/>
      <c r="G155" s="61"/>
      <c r="H155" s="61"/>
      <c r="I155" s="61"/>
      <c r="J155" s="7" t="str">
        <f t="shared" si="2"/>
        <v/>
      </c>
      <c r="K155" s="57"/>
    </row>
    <row r="156" spans="1:11" ht="31.5" hidden="1">
      <c r="A156" s="104">
        <v>600</v>
      </c>
      <c r="B156" s="53"/>
      <c r="C156" s="58">
        <v>4751</v>
      </c>
      <c r="D156" s="107" t="s">
        <v>161</v>
      </c>
      <c r="E156" s="61"/>
      <c r="F156" s="61"/>
      <c r="G156" s="61"/>
      <c r="H156" s="61"/>
      <c r="I156" s="61"/>
      <c r="J156" s="7" t="str">
        <f t="shared" si="2"/>
        <v/>
      </c>
      <c r="K156" s="57"/>
    </row>
    <row r="157" spans="1:11" ht="31.5" hidden="1">
      <c r="A157" s="104">
        <v>605</v>
      </c>
      <c r="B157" s="53"/>
      <c r="C157" s="58">
        <v>4752</v>
      </c>
      <c r="D157" s="107" t="s">
        <v>162</v>
      </c>
      <c r="E157" s="61"/>
      <c r="F157" s="61"/>
      <c r="G157" s="61"/>
      <c r="H157" s="61"/>
      <c r="I157" s="61"/>
      <c r="J157" s="7" t="str">
        <f t="shared" si="2"/>
        <v/>
      </c>
      <c r="K157" s="57"/>
    </row>
    <row r="158" spans="1:11" ht="31.5" hidden="1">
      <c r="A158" s="104">
        <v>610</v>
      </c>
      <c r="B158" s="53"/>
      <c r="C158" s="58">
        <v>4753</v>
      </c>
      <c r="D158" s="107" t="s">
        <v>163</v>
      </c>
      <c r="E158" s="61"/>
      <c r="F158" s="61"/>
      <c r="G158" s="61"/>
      <c r="H158" s="61"/>
      <c r="I158" s="61"/>
      <c r="J158" s="7" t="str">
        <f t="shared" si="2"/>
        <v/>
      </c>
      <c r="K158" s="57"/>
    </row>
    <row r="159" spans="1:11" ht="31.5" hidden="1">
      <c r="A159" s="104">
        <v>615</v>
      </c>
      <c r="B159" s="53"/>
      <c r="C159" s="64">
        <v>4759</v>
      </c>
      <c r="D159" s="124" t="s">
        <v>164</v>
      </c>
      <c r="E159" s="87"/>
      <c r="F159" s="87"/>
      <c r="G159" s="87"/>
      <c r="H159" s="87"/>
      <c r="I159" s="87"/>
      <c r="J159" s="7" t="str">
        <f t="shared" si="2"/>
        <v/>
      </c>
      <c r="K159" s="57"/>
    </row>
    <row r="160" spans="1:11" s="67" customFormat="1" ht="18.75" hidden="1" customHeight="1">
      <c r="A160" s="103">
        <v>575</v>
      </c>
      <c r="B160" s="68">
        <v>4800</v>
      </c>
      <c r="C160" s="82" t="s">
        <v>165</v>
      </c>
      <c r="D160" s="82"/>
      <c r="E160" s="69">
        <f>SUM(E161:E168)</f>
        <v>0</v>
      </c>
      <c r="F160" s="70">
        <f>SUM(F161:F168)</f>
        <v>0</v>
      </c>
      <c r="G160" s="70">
        <f>SUM(G161:G168)</f>
        <v>0</v>
      </c>
      <c r="H160" s="69">
        <f>SUM(H161:H168)</f>
        <v>0</v>
      </c>
      <c r="I160" s="70">
        <f>SUM(I161:I168)</f>
        <v>0</v>
      </c>
      <c r="J160" s="7" t="str">
        <f t="shared" si="2"/>
        <v/>
      </c>
      <c r="K160" s="57"/>
    </row>
    <row r="161" spans="1:11" ht="18.75" hidden="1" customHeight="1">
      <c r="A161" s="104">
        <v>580</v>
      </c>
      <c r="B161" s="53"/>
      <c r="C161" s="54">
        <v>4810</v>
      </c>
      <c r="D161" s="123" t="s">
        <v>166</v>
      </c>
      <c r="E161" s="83"/>
      <c r="F161" s="83"/>
      <c r="G161" s="83"/>
      <c r="H161" s="83"/>
      <c r="I161" s="83"/>
      <c r="J161" s="7" t="str">
        <f t="shared" si="2"/>
        <v/>
      </c>
      <c r="K161" s="57"/>
    </row>
    <row r="162" spans="1:11" ht="18.75" hidden="1" customHeight="1">
      <c r="A162" s="104">
        <v>585</v>
      </c>
      <c r="B162" s="53"/>
      <c r="C162" s="58">
        <v>4820</v>
      </c>
      <c r="D162" s="107" t="s">
        <v>167</v>
      </c>
      <c r="E162" s="61"/>
      <c r="F162" s="61"/>
      <c r="G162" s="61"/>
      <c r="H162" s="61"/>
      <c r="I162" s="61"/>
      <c r="J162" s="7" t="str">
        <f t="shared" si="2"/>
        <v/>
      </c>
      <c r="K162" s="57"/>
    </row>
    <row r="163" spans="1:11" ht="18.75" hidden="1" customHeight="1">
      <c r="A163" s="104">
        <v>590</v>
      </c>
      <c r="B163" s="53"/>
      <c r="C163" s="58">
        <v>4830</v>
      </c>
      <c r="D163" s="107" t="s">
        <v>168</v>
      </c>
      <c r="E163" s="61"/>
      <c r="F163" s="61"/>
      <c r="G163" s="61"/>
      <c r="H163" s="61"/>
      <c r="I163" s="61"/>
      <c r="J163" s="7" t="str">
        <f t="shared" si="2"/>
        <v/>
      </c>
      <c r="K163" s="57"/>
    </row>
    <row r="164" spans="1:11" ht="18.75" hidden="1" customHeight="1">
      <c r="A164" s="104">
        <v>595</v>
      </c>
      <c r="B164" s="53"/>
      <c r="C164" s="58">
        <v>4840</v>
      </c>
      <c r="D164" s="107" t="s">
        <v>169</v>
      </c>
      <c r="E164" s="61"/>
      <c r="F164" s="61"/>
      <c r="G164" s="61"/>
      <c r="H164" s="61"/>
      <c r="I164" s="61"/>
      <c r="J164" s="7" t="str">
        <f t="shared" si="2"/>
        <v/>
      </c>
      <c r="K164" s="57"/>
    </row>
    <row r="165" spans="1:11" ht="31.5" hidden="1">
      <c r="A165" s="104">
        <v>600</v>
      </c>
      <c r="B165" s="53"/>
      <c r="C165" s="58">
        <v>4850</v>
      </c>
      <c r="D165" s="107" t="s">
        <v>170</v>
      </c>
      <c r="E165" s="61"/>
      <c r="F165" s="61"/>
      <c r="G165" s="61"/>
      <c r="H165" s="61"/>
      <c r="I165" s="61"/>
      <c r="J165" s="7" t="str">
        <f t="shared" si="2"/>
        <v/>
      </c>
      <c r="K165" s="57"/>
    </row>
    <row r="166" spans="1:11" ht="31.5" hidden="1">
      <c r="A166" s="104">
        <v>605</v>
      </c>
      <c r="B166" s="53"/>
      <c r="C166" s="58">
        <v>4860</v>
      </c>
      <c r="D166" s="107" t="s">
        <v>171</v>
      </c>
      <c r="E166" s="61"/>
      <c r="F166" s="61"/>
      <c r="G166" s="61"/>
      <c r="H166" s="61"/>
      <c r="I166" s="61"/>
      <c r="J166" s="7" t="str">
        <f t="shared" si="2"/>
        <v/>
      </c>
      <c r="K166" s="57"/>
    </row>
    <row r="167" spans="1:11" ht="31.5" hidden="1">
      <c r="A167" s="104">
        <v>610</v>
      </c>
      <c r="B167" s="53"/>
      <c r="C167" s="58">
        <v>4870</v>
      </c>
      <c r="D167" s="107" t="s">
        <v>172</v>
      </c>
      <c r="E167" s="61"/>
      <c r="F167" s="61"/>
      <c r="G167" s="61"/>
      <c r="H167" s="61"/>
      <c r="I167" s="61"/>
      <c r="J167" s="7" t="str">
        <f t="shared" si="2"/>
        <v/>
      </c>
      <c r="K167" s="57"/>
    </row>
    <row r="168" spans="1:11" ht="31.5" hidden="1">
      <c r="A168" s="104">
        <v>615</v>
      </c>
      <c r="B168" s="125"/>
      <c r="C168" s="77">
        <v>4880</v>
      </c>
      <c r="D168" s="124" t="s">
        <v>173</v>
      </c>
      <c r="E168" s="87"/>
      <c r="F168" s="87"/>
      <c r="G168" s="87"/>
      <c r="H168" s="87"/>
      <c r="I168" s="87"/>
      <c r="J168" s="7" t="str">
        <f t="shared" si="2"/>
        <v/>
      </c>
      <c r="K168" s="57"/>
    </row>
    <row r="169" spans="1:11" s="25" customFormat="1" ht="20.25" customHeight="1" thickBot="1">
      <c r="A169" s="126">
        <v>620</v>
      </c>
      <c r="B169" s="127" t="s">
        <v>174</v>
      </c>
      <c r="C169" s="128" t="s">
        <v>175</v>
      </c>
      <c r="D169" s="129" t="s">
        <v>176</v>
      </c>
      <c r="E169" s="130">
        <f>SUM(E22,E28,E33,E39,E47,E52,E58,E61,E64,E65,E72,E73,E74,E90,E93,E94,E108,E112,E121,E125,E137,E138,E139,E142,E151,E160)</f>
        <v>0</v>
      </c>
      <c r="F169" s="130">
        <f>SUM(F22,F28,F33,F39,F47,F52,F58,F61,F64,F65,F72,F73,F74,F90,F93,F94,F108,F112,F121,F125,F137,F138,F139,F142,F151,F160)</f>
        <v>0</v>
      </c>
      <c r="G169" s="130">
        <f>SUM(G22,G28,G33,G39,G47,G52,G58,G61,G64,G65,G72,G73,G74,G90,G93,G94,G108,G112,G121,G125,G137,G138,G139,G142,G151,G160)</f>
        <v>29316277</v>
      </c>
      <c r="H169" s="130">
        <f>SUM(H22,H28,H33,H39,H47,H52,H58,H61,H64,H65,H72,H73,H74,H90,H93,H94,H108,H112,H121,H125,H137,H138,H139,H142,H151,H160)</f>
        <v>28722900</v>
      </c>
      <c r="I169" s="130">
        <f>SUM(I22,I28,I33,I39,I47,I52,I58,I61,I64,I65,I72,I73,I74,I90,I93,I94,I108,I112,I121,I125,I137,I138,I139,I142,I151,I160)</f>
        <v>30801700</v>
      </c>
      <c r="J169" s="7">
        <v>1</v>
      </c>
      <c r="K169" s="57"/>
    </row>
    <row r="170" spans="1:11" ht="41.25" customHeight="1" thickTop="1">
      <c r="A170" s="131">
        <v>113</v>
      </c>
      <c r="B170" s="132"/>
      <c r="C170" s="131"/>
      <c r="D170" s="133" t="s">
        <v>177</v>
      </c>
      <c r="E170" s="61"/>
      <c r="F170" s="61"/>
      <c r="G170" s="61">
        <v>200000</v>
      </c>
      <c r="H170" s="61">
        <v>200000</v>
      </c>
      <c r="I170" s="61">
        <v>200000</v>
      </c>
      <c r="J170" s="7">
        <v>1</v>
      </c>
      <c r="K170" s="57"/>
    </row>
    <row r="171" spans="1:11" s="25" customFormat="1" ht="7.5" customHeight="1">
      <c r="B171" s="134"/>
      <c r="C171" s="135"/>
      <c r="D171" s="136"/>
      <c r="E171" s="137"/>
      <c r="F171" s="137"/>
      <c r="G171" s="137"/>
      <c r="H171" s="137"/>
      <c r="I171" s="137"/>
      <c r="J171" s="7">
        <v>1</v>
      </c>
      <c r="K171" s="11"/>
    </row>
    <row r="172" spans="1:11" s="25" customFormat="1" ht="15.75">
      <c r="B172" s="138"/>
      <c r="C172" s="138"/>
      <c r="D172" s="139"/>
      <c r="E172" s="140"/>
      <c r="F172" s="140"/>
      <c r="G172" s="140"/>
      <c r="H172" s="140"/>
      <c r="I172" s="140"/>
      <c r="J172" s="7">
        <v>1</v>
      </c>
      <c r="K172" s="11"/>
    </row>
    <row r="173" spans="1:11" s="25" customFormat="1" ht="15.75">
      <c r="B173" s="5"/>
      <c r="C173" s="13"/>
      <c r="D173" s="14"/>
      <c r="E173" s="141"/>
      <c r="F173" s="141"/>
      <c r="G173" s="141"/>
      <c r="H173" s="141"/>
      <c r="I173" s="141"/>
      <c r="J173" s="7">
        <v>1</v>
      </c>
      <c r="K173" s="142"/>
    </row>
    <row r="174" spans="1:11" s="25" customFormat="1" ht="39" customHeight="1">
      <c r="B174" s="670" t="str">
        <f>$B$7</f>
        <v>ПРОГНОЗА ЗА ПЕРИОДА 2019-2022 г. НА ПОСТЪПЛЕНИЯТА ОТ МЕСТНИ ПРИХОДИ  И НА РАЗХОДИТЕ ЗА МЕСТНИ ДЕЙНОСТИ</v>
      </c>
      <c r="C174" s="671"/>
      <c r="D174" s="671"/>
      <c r="E174" s="141"/>
      <c r="F174" s="141"/>
      <c r="G174" s="141"/>
      <c r="H174" s="141"/>
      <c r="I174" s="141"/>
      <c r="J174" s="7">
        <v>1</v>
      </c>
      <c r="K174" s="142"/>
    </row>
    <row r="175" spans="1:11" s="25" customFormat="1" ht="15.75">
      <c r="B175" s="5"/>
      <c r="C175" s="13"/>
      <c r="D175" s="14"/>
      <c r="E175" s="16" t="s">
        <v>9</v>
      </c>
      <c r="F175" s="16" t="s">
        <v>10</v>
      </c>
      <c r="G175" s="141"/>
      <c r="H175" s="141"/>
      <c r="I175" s="141"/>
      <c r="J175" s="7">
        <v>1</v>
      </c>
      <c r="K175" s="142"/>
    </row>
    <row r="176" spans="1:11" s="25" customFormat="1" ht="27" customHeight="1">
      <c r="B176" s="613" t="str">
        <f>$B$9</f>
        <v>ОБЩИНА ВЕЛИКО ТЪРНОВО</v>
      </c>
      <c r="C176" s="614"/>
      <c r="D176" s="615"/>
      <c r="E176" s="18">
        <f>$E$9</f>
        <v>43466</v>
      </c>
      <c r="F176" s="19">
        <f>$F$9</f>
        <v>44926</v>
      </c>
      <c r="G176" s="141"/>
      <c r="H176" s="141"/>
      <c r="I176" s="141"/>
      <c r="J176" s="7">
        <v>1</v>
      </c>
      <c r="K176" s="142"/>
    </row>
    <row r="177" spans="1:11" s="25" customFormat="1" ht="15.75">
      <c r="B177" s="143" t="str">
        <f>$B$10</f>
        <v>(наименование на разпоредителя с бюджет)</v>
      </c>
      <c r="C177" s="144"/>
      <c r="D177" s="145"/>
      <c r="E177" s="15"/>
      <c r="F177" s="21"/>
      <c r="G177" s="141"/>
      <c r="H177" s="141"/>
      <c r="I177" s="141"/>
      <c r="J177" s="7">
        <v>1</v>
      </c>
      <c r="K177" s="142"/>
    </row>
    <row r="178" spans="1:11" s="25" customFormat="1" ht="12.75" customHeight="1">
      <c r="B178" s="143"/>
      <c r="C178" s="144"/>
      <c r="D178" s="145"/>
      <c r="E178" s="20"/>
      <c r="F178" s="5"/>
      <c r="G178" s="141"/>
      <c r="H178" s="141"/>
      <c r="I178" s="141"/>
      <c r="J178" s="7">
        <v>1</v>
      </c>
      <c r="K178" s="142"/>
    </row>
    <row r="179" spans="1:11" s="25" customFormat="1" ht="26.25" customHeight="1">
      <c r="B179" s="653" t="str">
        <f>$B$12</f>
        <v>Велико Търново</v>
      </c>
      <c r="C179" s="654"/>
      <c r="D179" s="655"/>
      <c r="E179" s="22" t="s">
        <v>178</v>
      </c>
      <c r="F179" s="23" t="str">
        <f>$F$12</f>
        <v>5401</v>
      </c>
      <c r="G179" s="141"/>
      <c r="H179" s="141"/>
      <c r="I179" s="141"/>
      <c r="J179" s="7">
        <v>1</v>
      </c>
      <c r="K179" s="142"/>
    </row>
    <row r="180" spans="1:11" s="25" customFormat="1" ht="15.75">
      <c r="B180" s="146" t="str">
        <f>$B$13</f>
        <v>(наименование на първостепенния разпоредител с бюджет)</v>
      </c>
      <c r="C180" s="144"/>
      <c r="D180" s="145"/>
      <c r="E180" s="147"/>
      <c r="F180" s="141"/>
      <c r="G180" s="141"/>
      <c r="H180" s="141"/>
      <c r="I180" s="141"/>
      <c r="J180" s="7">
        <v>1</v>
      </c>
      <c r="K180" s="142"/>
    </row>
    <row r="181" spans="1:11" s="25" customFormat="1" ht="21.75" customHeight="1">
      <c r="B181" s="148"/>
      <c r="C181" s="149"/>
      <c r="D181" s="150"/>
      <c r="E181" s="150"/>
      <c r="F181" s="150"/>
      <c r="G181" s="150"/>
      <c r="H181" s="150"/>
      <c r="I181" s="150"/>
      <c r="J181" s="7">
        <v>1</v>
      </c>
      <c r="K181" s="142"/>
    </row>
    <row r="182" spans="1:11" s="25" customFormat="1" ht="16.5" thickBot="1">
      <c r="B182" s="151"/>
      <c r="C182" s="151"/>
      <c r="D182" s="152"/>
      <c r="E182" s="153"/>
      <c r="F182" s="154"/>
      <c r="H182" s="154"/>
      <c r="I182" s="32" t="s">
        <v>17</v>
      </c>
      <c r="J182" s="7">
        <v>1</v>
      </c>
      <c r="K182" s="142"/>
    </row>
    <row r="183" spans="1:11" s="25" customFormat="1" ht="31.5" customHeight="1" thickBot="1">
      <c r="B183" s="155"/>
      <c r="C183" s="156"/>
      <c r="D183" s="157" t="s">
        <v>179</v>
      </c>
      <c r="E183" s="36" t="str">
        <f t="shared" ref="E183:I184" si="3">E19</f>
        <v>Годишен отчет</v>
      </c>
      <c r="F183" s="37" t="str">
        <f t="shared" si="3"/>
        <v>Бюджет</v>
      </c>
      <c r="G183" s="37" t="str">
        <f t="shared" si="3"/>
        <v>Проектобюджет</v>
      </c>
      <c r="H183" s="37" t="str">
        <f t="shared" si="3"/>
        <v>Прогноза</v>
      </c>
      <c r="I183" s="37" t="str">
        <f t="shared" si="3"/>
        <v>Прогноза</v>
      </c>
      <c r="J183" s="7">
        <v>1</v>
      </c>
      <c r="K183" s="142"/>
    </row>
    <row r="184" spans="1:11" s="25" customFormat="1" ht="44.25" customHeight="1" thickBot="1">
      <c r="B184" s="158" t="s">
        <v>23</v>
      </c>
      <c r="C184" s="159" t="s">
        <v>24</v>
      </c>
      <c r="D184" s="160" t="s">
        <v>180</v>
      </c>
      <c r="E184" s="41">
        <f t="shared" si="3"/>
        <v>2018</v>
      </c>
      <c r="F184" s="42">
        <f t="shared" si="3"/>
        <v>2019</v>
      </c>
      <c r="G184" s="42">
        <f t="shared" si="3"/>
        <v>2020</v>
      </c>
      <c r="H184" s="42">
        <f t="shared" si="3"/>
        <v>2021</v>
      </c>
      <c r="I184" s="42">
        <f t="shared" si="3"/>
        <v>2022</v>
      </c>
      <c r="J184" s="7">
        <v>1</v>
      </c>
      <c r="K184" s="161"/>
    </row>
    <row r="185" spans="1:11" s="25" customFormat="1" ht="18.75">
      <c r="B185" s="162"/>
      <c r="C185" s="163"/>
      <c r="D185" s="164" t="s">
        <v>181</v>
      </c>
      <c r="E185" s="47"/>
      <c r="F185" s="48"/>
      <c r="G185" s="49"/>
      <c r="H185" s="165"/>
      <c r="I185" s="165"/>
      <c r="J185" s="7">
        <v>1</v>
      </c>
      <c r="K185" s="161"/>
    </row>
    <row r="186" spans="1:11" s="25" customFormat="1" ht="14.25" customHeight="1">
      <c r="B186" s="166"/>
      <c r="C186" s="167"/>
      <c r="D186" s="168"/>
      <c r="E186" s="169"/>
      <c r="F186" s="169"/>
      <c r="G186" s="169"/>
      <c r="H186" s="170"/>
      <c r="I186" s="170"/>
      <c r="J186" s="7">
        <v>1</v>
      </c>
      <c r="K186" s="161"/>
    </row>
    <row r="187" spans="1:11" s="67" customFormat="1" ht="18" customHeight="1">
      <c r="A187" s="103">
        <v>5</v>
      </c>
      <c r="B187" s="171">
        <v>100</v>
      </c>
      <c r="C187" s="619" t="s">
        <v>182</v>
      </c>
      <c r="D187" s="619"/>
      <c r="E187" s="172">
        <f>SUMIF($B$607:$B$12313,$B187,E$607:E$12313)</f>
        <v>0</v>
      </c>
      <c r="F187" s="172">
        <f>SUMIF($B$607:$B$12313,$B187,F$607:F$12313)</f>
        <v>0</v>
      </c>
      <c r="G187" s="172">
        <f>SUMIF($B$607:$B$12313,$B187,G$607:G$12313)</f>
        <v>6097030</v>
      </c>
      <c r="H187" s="172">
        <f>SUMIF($B$607:$B$12313,$B187,H$607:H$12313)</f>
        <v>6189332</v>
      </c>
      <c r="I187" s="172">
        <f>SUMIF($B$607:$B$12313,$B187,I$607:I$12313)</f>
        <v>6275249</v>
      </c>
      <c r="J187" s="7">
        <f t="shared" ref="J187:J252" si="4">(IF(OR($E187&lt;&gt;0,$F187&lt;&gt;0,$G187&lt;&gt;0,$H187&lt;&gt;0,$I187&lt;&gt;0),$J$2,""))</f>
        <v>1</v>
      </c>
      <c r="K187" s="173"/>
    </row>
    <row r="188" spans="1:11" ht="18.75" customHeight="1">
      <c r="A188" s="104">
        <v>10</v>
      </c>
      <c r="B188" s="174"/>
      <c r="C188" s="175">
        <v>101</v>
      </c>
      <c r="D188" s="176" t="s">
        <v>183</v>
      </c>
      <c r="E188" s="177">
        <f t="shared" ref="E188:I189" si="5">SUMIF($C$607:$C$12313,$C188,E$607:E$12313)</f>
        <v>0</v>
      </c>
      <c r="F188" s="177">
        <f t="shared" si="5"/>
        <v>0</v>
      </c>
      <c r="G188" s="177">
        <f t="shared" si="5"/>
        <v>6082598</v>
      </c>
      <c r="H188" s="177">
        <f t="shared" si="5"/>
        <v>6189332</v>
      </c>
      <c r="I188" s="177">
        <f t="shared" si="5"/>
        <v>6275249</v>
      </c>
      <c r="J188" s="7">
        <f t="shared" si="4"/>
        <v>1</v>
      </c>
      <c r="K188" s="173"/>
    </row>
    <row r="189" spans="1:11" ht="18.75" customHeight="1">
      <c r="A189" s="104">
        <v>15</v>
      </c>
      <c r="B189" s="174"/>
      <c r="C189" s="178">
        <v>102</v>
      </c>
      <c r="D189" s="179" t="s">
        <v>184</v>
      </c>
      <c r="E189" s="180">
        <f t="shared" si="5"/>
        <v>0</v>
      </c>
      <c r="F189" s="180">
        <f t="shared" si="5"/>
        <v>0</v>
      </c>
      <c r="G189" s="180">
        <f t="shared" si="5"/>
        <v>14432</v>
      </c>
      <c r="H189" s="180">
        <f t="shared" si="5"/>
        <v>0</v>
      </c>
      <c r="I189" s="180">
        <f t="shared" si="5"/>
        <v>0</v>
      </c>
      <c r="J189" s="7">
        <f t="shared" si="4"/>
        <v>1</v>
      </c>
      <c r="K189" s="173"/>
    </row>
    <row r="190" spans="1:11" s="67" customFormat="1" ht="15.75">
      <c r="A190" s="103">
        <v>35</v>
      </c>
      <c r="B190" s="171">
        <v>200</v>
      </c>
      <c r="C190" s="609" t="s">
        <v>185</v>
      </c>
      <c r="D190" s="609"/>
      <c r="E190" s="172">
        <f>SUMIF($B$607:$B$12313,$B190,E$607:E$12313)</f>
        <v>0</v>
      </c>
      <c r="F190" s="172">
        <f>SUMIF($B$607:$B$12313,$B190,F$607:F$12313)</f>
        <v>0</v>
      </c>
      <c r="G190" s="172">
        <f>SUMIF($B$607:$B$12313,$B190,G$607:G$12313)</f>
        <v>435893</v>
      </c>
      <c r="H190" s="172">
        <f>SUMIF($B$607:$B$12313,$B190,H$607:H$12313)</f>
        <v>352433</v>
      </c>
      <c r="I190" s="172">
        <f>SUMIF($B$607:$B$12313,$B190,I$607:I$12313)</f>
        <v>359399</v>
      </c>
      <c r="J190" s="7">
        <f t="shared" si="4"/>
        <v>1</v>
      </c>
      <c r="K190" s="173"/>
    </row>
    <row r="191" spans="1:11" ht="18" hidden="1" customHeight="1">
      <c r="A191" s="104">
        <v>40</v>
      </c>
      <c r="B191" s="181"/>
      <c r="C191" s="175">
        <v>201</v>
      </c>
      <c r="D191" s="176" t="s">
        <v>186</v>
      </c>
      <c r="E191" s="177">
        <f t="shared" ref="E191:I195" si="6">SUMIF($C$607:$C$12313,$C191,E$607:E$12313)</f>
        <v>0</v>
      </c>
      <c r="F191" s="177">
        <f t="shared" si="6"/>
        <v>0</v>
      </c>
      <c r="G191" s="177">
        <f t="shared" si="6"/>
        <v>0</v>
      </c>
      <c r="H191" s="177">
        <f t="shared" si="6"/>
        <v>0</v>
      </c>
      <c r="I191" s="177">
        <f t="shared" si="6"/>
        <v>0</v>
      </c>
      <c r="J191" s="7" t="str">
        <f t="shared" si="4"/>
        <v/>
      </c>
      <c r="K191" s="173"/>
    </row>
    <row r="192" spans="1:11" ht="18" customHeight="1">
      <c r="A192" s="104">
        <v>45</v>
      </c>
      <c r="B192" s="182"/>
      <c r="C192" s="183">
        <v>202</v>
      </c>
      <c r="D192" s="184" t="s">
        <v>187</v>
      </c>
      <c r="E192" s="185">
        <f t="shared" si="6"/>
        <v>0</v>
      </c>
      <c r="F192" s="185">
        <f t="shared" si="6"/>
        <v>0</v>
      </c>
      <c r="G192" s="185">
        <f t="shared" si="6"/>
        <v>331824</v>
      </c>
      <c r="H192" s="185">
        <f t="shared" si="6"/>
        <v>268856</v>
      </c>
      <c r="I192" s="185">
        <f t="shared" si="6"/>
        <v>274922</v>
      </c>
      <c r="J192" s="7">
        <f t="shared" si="4"/>
        <v>1</v>
      </c>
      <c r="K192" s="173"/>
    </row>
    <row r="193" spans="1:11" ht="31.5">
      <c r="A193" s="104">
        <v>50</v>
      </c>
      <c r="B193" s="186"/>
      <c r="C193" s="183">
        <v>205</v>
      </c>
      <c r="D193" s="184" t="s">
        <v>188</v>
      </c>
      <c r="E193" s="185">
        <f t="shared" si="6"/>
        <v>0</v>
      </c>
      <c r="F193" s="185">
        <f t="shared" si="6"/>
        <v>0</v>
      </c>
      <c r="G193" s="185">
        <f t="shared" si="6"/>
        <v>0</v>
      </c>
      <c r="H193" s="185">
        <f t="shared" si="6"/>
        <v>1500</v>
      </c>
      <c r="I193" s="185">
        <f t="shared" si="6"/>
        <v>1500</v>
      </c>
      <c r="J193" s="7">
        <f t="shared" si="4"/>
        <v>1</v>
      </c>
      <c r="K193" s="173"/>
    </row>
    <row r="194" spans="1:11" ht="18" customHeight="1">
      <c r="A194" s="104">
        <v>55</v>
      </c>
      <c r="B194" s="186"/>
      <c r="C194" s="183">
        <v>208</v>
      </c>
      <c r="D194" s="187" t="s">
        <v>189</v>
      </c>
      <c r="E194" s="185">
        <f t="shared" si="6"/>
        <v>0</v>
      </c>
      <c r="F194" s="185">
        <f t="shared" si="6"/>
        <v>0</v>
      </c>
      <c r="G194" s="185">
        <f t="shared" si="6"/>
        <v>104069</v>
      </c>
      <c r="H194" s="185">
        <f t="shared" si="6"/>
        <v>82077</v>
      </c>
      <c r="I194" s="185">
        <f t="shared" si="6"/>
        <v>82977</v>
      </c>
      <c r="J194" s="7">
        <f t="shared" si="4"/>
        <v>1</v>
      </c>
      <c r="K194" s="173"/>
    </row>
    <row r="195" spans="1:11" ht="18" hidden="1" customHeight="1">
      <c r="A195" s="104">
        <v>60</v>
      </c>
      <c r="B195" s="181"/>
      <c r="C195" s="178">
        <v>209</v>
      </c>
      <c r="D195" s="188" t="s">
        <v>190</v>
      </c>
      <c r="E195" s="180">
        <f t="shared" si="6"/>
        <v>0</v>
      </c>
      <c r="F195" s="180">
        <f t="shared" si="6"/>
        <v>0</v>
      </c>
      <c r="G195" s="180">
        <f t="shared" si="6"/>
        <v>0</v>
      </c>
      <c r="H195" s="180">
        <f t="shared" si="6"/>
        <v>0</v>
      </c>
      <c r="I195" s="180">
        <f t="shared" si="6"/>
        <v>0</v>
      </c>
      <c r="J195" s="7" t="str">
        <f t="shared" si="4"/>
        <v/>
      </c>
      <c r="K195" s="173"/>
    </row>
    <row r="196" spans="1:11" s="67" customFormat="1" ht="15.75">
      <c r="A196" s="103">
        <v>65</v>
      </c>
      <c r="B196" s="171">
        <v>500</v>
      </c>
      <c r="C196" s="621" t="s">
        <v>191</v>
      </c>
      <c r="D196" s="621"/>
      <c r="E196" s="172">
        <f>SUMIF($B$607:$B$12313,$B196,E$607:E$12313)</f>
        <v>0</v>
      </c>
      <c r="F196" s="172">
        <f>SUMIF($B$607:$B$12313,$B196,F$607:F$12313)</f>
        <v>0</v>
      </c>
      <c r="G196" s="172">
        <f>SUMIF($B$607:$B$12313,$B196,G$607:G$12313)</f>
        <v>1238708</v>
      </c>
      <c r="H196" s="172">
        <f>SUMIF($B$607:$B$12313,$B196,H$607:H$12313)</f>
        <v>1267618</v>
      </c>
      <c r="I196" s="172">
        <f>SUMIF($B$607:$B$12313,$B196,I$607:I$12313)</f>
        <v>1292800</v>
      </c>
      <c r="J196" s="7">
        <f t="shared" si="4"/>
        <v>1</v>
      </c>
      <c r="K196" s="173"/>
    </row>
    <row r="197" spans="1:11" ht="19.5" customHeight="1">
      <c r="A197" s="104">
        <v>70</v>
      </c>
      <c r="B197" s="181"/>
      <c r="C197" s="189">
        <v>551</v>
      </c>
      <c r="D197" s="190" t="s">
        <v>192</v>
      </c>
      <c r="E197" s="177">
        <f t="shared" ref="E197:I203" si="7">SUMIF($C$607:$C$12313,$C197,E$607:E$12313)</f>
        <v>0</v>
      </c>
      <c r="F197" s="177">
        <f t="shared" si="7"/>
        <v>0</v>
      </c>
      <c r="G197" s="177">
        <f t="shared" si="7"/>
        <v>782767</v>
      </c>
      <c r="H197" s="177">
        <f t="shared" si="7"/>
        <v>799485</v>
      </c>
      <c r="I197" s="177">
        <f t="shared" si="7"/>
        <v>816849</v>
      </c>
      <c r="J197" s="7">
        <f t="shared" si="4"/>
        <v>1</v>
      </c>
      <c r="K197" s="173"/>
    </row>
    <row r="198" spans="1:11" ht="18.75" hidden="1" customHeight="1">
      <c r="A198" s="104">
        <v>75</v>
      </c>
      <c r="B198" s="181"/>
      <c r="C198" s="191">
        <v>552</v>
      </c>
      <c r="D198" s="192" t="s">
        <v>193</v>
      </c>
      <c r="E198" s="185">
        <f t="shared" si="7"/>
        <v>0</v>
      </c>
      <c r="F198" s="185">
        <f t="shared" si="7"/>
        <v>0</v>
      </c>
      <c r="G198" s="185">
        <f t="shared" si="7"/>
        <v>0</v>
      </c>
      <c r="H198" s="185">
        <f t="shared" si="7"/>
        <v>0</v>
      </c>
      <c r="I198" s="185">
        <f t="shared" si="7"/>
        <v>0</v>
      </c>
      <c r="J198" s="7" t="str">
        <f t="shared" si="4"/>
        <v/>
      </c>
      <c r="K198" s="173"/>
    </row>
    <row r="199" spans="1:11" ht="18.75" hidden="1" customHeight="1">
      <c r="A199" s="104">
        <v>80</v>
      </c>
      <c r="B199" s="193"/>
      <c r="C199" s="191">
        <v>558</v>
      </c>
      <c r="D199" s="194" t="s">
        <v>49</v>
      </c>
      <c r="E199" s="185">
        <f t="shared" si="7"/>
        <v>0</v>
      </c>
      <c r="F199" s="185">
        <f t="shared" si="7"/>
        <v>0</v>
      </c>
      <c r="G199" s="185">
        <f t="shared" si="7"/>
        <v>0</v>
      </c>
      <c r="H199" s="185">
        <f t="shared" si="7"/>
        <v>0</v>
      </c>
      <c r="I199" s="185">
        <f t="shared" si="7"/>
        <v>0</v>
      </c>
      <c r="J199" s="7" t="str">
        <f t="shared" si="4"/>
        <v/>
      </c>
      <c r="K199" s="173"/>
    </row>
    <row r="200" spans="1:11" ht="18.75" customHeight="1">
      <c r="A200" s="104">
        <v>80</v>
      </c>
      <c r="B200" s="193"/>
      <c r="C200" s="191">
        <v>560</v>
      </c>
      <c r="D200" s="194" t="s">
        <v>194</v>
      </c>
      <c r="E200" s="185">
        <f t="shared" si="7"/>
        <v>0</v>
      </c>
      <c r="F200" s="185">
        <f t="shared" si="7"/>
        <v>0</v>
      </c>
      <c r="G200" s="185">
        <f t="shared" si="7"/>
        <v>301834</v>
      </c>
      <c r="H200" s="185">
        <f t="shared" si="7"/>
        <v>309027</v>
      </c>
      <c r="I200" s="185">
        <f t="shared" si="7"/>
        <v>315102</v>
      </c>
      <c r="J200" s="7">
        <f t="shared" si="4"/>
        <v>1</v>
      </c>
      <c r="K200" s="173"/>
    </row>
    <row r="201" spans="1:11" ht="18.75" customHeight="1">
      <c r="A201" s="104">
        <v>85</v>
      </c>
      <c r="B201" s="193"/>
      <c r="C201" s="191">
        <v>580</v>
      </c>
      <c r="D201" s="192" t="s">
        <v>195</v>
      </c>
      <c r="E201" s="185">
        <f t="shared" si="7"/>
        <v>0</v>
      </c>
      <c r="F201" s="185">
        <f t="shared" si="7"/>
        <v>0</v>
      </c>
      <c r="G201" s="185">
        <f t="shared" si="7"/>
        <v>154107</v>
      </c>
      <c r="H201" s="185">
        <f t="shared" si="7"/>
        <v>159106</v>
      </c>
      <c r="I201" s="185">
        <f t="shared" si="7"/>
        <v>160849</v>
      </c>
      <c r="J201" s="7">
        <f t="shared" si="4"/>
        <v>1</v>
      </c>
      <c r="K201" s="173"/>
    </row>
    <row r="202" spans="1:11" ht="15.75" hidden="1">
      <c r="A202" s="104">
        <v>90</v>
      </c>
      <c r="B202" s="181"/>
      <c r="C202" s="191">
        <v>588</v>
      </c>
      <c r="D202" s="192" t="s">
        <v>196</v>
      </c>
      <c r="E202" s="185">
        <f t="shared" si="7"/>
        <v>0</v>
      </c>
      <c r="F202" s="185">
        <f t="shared" si="7"/>
        <v>0</v>
      </c>
      <c r="G202" s="185">
        <f t="shared" si="7"/>
        <v>0</v>
      </c>
      <c r="H202" s="185">
        <f t="shared" si="7"/>
        <v>0</v>
      </c>
      <c r="I202" s="185">
        <f t="shared" si="7"/>
        <v>0</v>
      </c>
      <c r="J202" s="7" t="str">
        <f t="shared" si="4"/>
        <v/>
      </c>
      <c r="K202" s="173"/>
    </row>
    <row r="203" spans="1:11" ht="31.5" hidden="1">
      <c r="A203" s="104">
        <v>90</v>
      </c>
      <c r="B203" s="181"/>
      <c r="C203" s="195">
        <v>590</v>
      </c>
      <c r="D203" s="196" t="s">
        <v>197</v>
      </c>
      <c r="E203" s="180">
        <f t="shared" si="7"/>
        <v>0</v>
      </c>
      <c r="F203" s="180">
        <f t="shared" si="7"/>
        <v>0</v>
      </c>
      <c r="G203" s="180">
        <f t="shared" si="7"/>
        <v>0</v>
      </c>
      <c r="H203" s="180">
        <f t="shared" si="7"/>
        <v>0</v>
      </c>
      <c r="I203" s="180">
        <f t="shared" si="7"/>
        <v>0</v>
      </c>
      <c r="J203" s="7" t="str">
        <f t="shared" si="4"/>
        <v/>
      </c>
      <c r="K203" s="173"/>
    </row>
    <row r="204" spans="1:11" s="67" customFormat="1" ht="18.75" hidden="1" customHeight="1">
      <c r="A204" s="103">
        <v>115</v>
      </c>
      <c r="B204" s="171">
        <v>800</v>
      </c>
      <c r="C204" s="607" t="s">
        <v>198</v>
      </c>
      <c r="D204" s="607"/>
      <c r="E204" s="172">
        <f t="shared" ref="E204:I205" si="8">SUMIF($B$607:$B$12313,$B204,E$607:E$12313)</f>
        <v>0</v>
      </c>
      <c r="F204" s="172">
        <f t="shared" si="8"/>
        <v>0</v>
      </c>
      <c r="G204" s="172">
        <f t="shared" si="8"/>
        <v>0</v>
      </c>
      <c r="H204" s="172">
        <f t="shared" si="8"/>
        <v>0</v>
      </c>
      <c r="I204" s="172">
        <f t="shared" si="8"/>
        <v>0</v>
      </c>
      <c r="J204" s="7" t="str">
        <f t="shared" si="4"/>
        <v/>
      </c>
      <c r="K204" s="173"/>
    </row>
    <row r="205" spans="1:11" s="67" customFormat="1" ht="15.75">
      <c r="A205" s="103">
        <v>125</v>
      </c>
      <c r="B205" s="171">
        <v>1000</v>
      </c>
      <c r="C205" s="609" t="s">
        <v>199</v>
      </c>
      <c r="D205" s="609"/>
      <c r="E205" s="172">
        <f t="shared" si="8"/>
        <v>0</v>
      </c>
      <c r="F205" s="172">
        <f t="shared" si="8"/>
        <v>0</v>
      </c>
      <c r="G205" s="172">
        <f t="shared" si="8"/>
        <v>20077057</v>
      </c>
      <c r="H205" s="172">
        <f t="shared" si="8"/>
        <v>18045506</v>
      </c>
      <c r="I205" s="172">
        <f t="shared" si="8"/>
        <v>18948733</v>
      </c>
      <c r="J205" s="7">
        <f t="shared" si="4"/>
        <v>1</v>
      </c>
      <c r="K205" s="173"/>
    </row>
    <row r="206" spans="1:11" ht="18.75" customHeight="1">
      <c r="A206" s="104">
        <v>130</v>
      </c>
      <c r="B206" s="182"/>
      <c r="C206" s="175">
        <v>1011</v>
      </c>
      <c r="D206" s="197" t="s">
        <v>200</v>
      </c>
      <c r="E206" s="177">
        <f t="shared" ref="E206:I221" si="9">SUMIF($C$607:$C$12313,$C206,E$607:E$12313)</f>
        <v>0</v>
      </c>
      <c r="F206" s="177">
        <f t="shared" si="9"/>
        <v>0</v>
      </c>
      <c r="G206" s="177">
        <f t="shared" si="9"/>
        <v>1358737</v>
      </c>
      <c r="H206" s="177">
        <f t="shared" si="9"/>
        <v>1516000</v>
      </c>
      <c r="I206" s="177">
        <f t="shared" si="9"/>
        <v>1568000</v>
      </c>
      <c r="J206" s="7">
        <f t="shared" si="4"/>
        <v>1</v>
      </c>
      <c r="K206" s="173"/>
    </row>
    <row r="207" spans="1:11" ht="18.75" customHeight="1">
      <c r="A207" s="104">
        <v>135</v>
      </c>
      <c r="B207" s="182"/>
      <c r="C207" s="183">
        <v>1012</v>
      </c>
      <c r="D207" s="184" t="s">
        <v>201</v>
      </c>
      <c r="E207" s="185">
        <f t="shared" si="9"/>
        <v>0</v>
      </c>
      <c r="F207" s="185">
        <f t="shared" si="9"/>
        <v>0</v>
      </c>
      <c r="G207" s="185">
        <f t="shared" si="9"/>
        <v>14550</v>
      </c>
      <c r="H207" s="185">
        <f t="shared" si="9"/>
        <v>11400</v>
      </c>
      <c r="I207" s="185">
        <f t="shared" si="9"/>
        <v>11500</v>
      </c>
      <c r="J207" s="7">
        <f t="shared" si="4"/>
        <v>1</v>
      </c>
      <c r="K207" s="173"/>
    </row>
    <row r="208" spans="1:11" ht="18.75" customHeight="1">
      <c r="A208" s="104">
        <v>140</v>
      </c>
      <c r="B208" s="182"/>
      <c r="C208" s="183">
        <v>1013</v>
      </c>
      <c r="D208" s="184" t="s">
        <v>202</v>
      </c>
      <c r="E208" s="185">
        <f t="shared" si="9"/>
        <v>0</v>
      </c>
      <c r="F208" s="185">
        <f t="shared" si="9"/>
        <v>0</v>
      </c>
      <c r="G208" s="185">
        <f t="shared" si="9"/>
        <v>145865</v>
      </c>
      <c r="H208" s="185">
        <f t="shared" si="9"/>
        <v>212950</v>
      </c>
      <c r="I208" s="185">
        <f t="shared" si="9"/>
        <v>188450</v>
      </c>
      <c r="J208" s="7">
        <f t="shared" si="4"/>
        <v>1</v>
      </c>
      <c r="K208" s="173"/>
    </row>
    <row r="209" spans="1:11" ht="18.75" customHeight="1">
      <c r="A209" s="104">
        <v>145</v>
      </c>
      <c r="B209" s="182"/>
      <c r="C209" s="183">
        <v>1014</v>
      </c>
      <c r="D209" s="184" t="s">
        <v>203</v>
      </c>
      <c r="E209" s="185">
        <f t="shared" si="9"/>
        <v>0</v>
      </c>
      <c r="F209" s="185">
        <f t="shared" si="9"/>
        <v>0</v>
      </c>
      <c r="G209" s="185">
        <f t="shared" si="9"/>
        <v>30475</v>
      </c>
      <c r="H209" s="185">
        <f t="shared" si="9"/>
        <v>39500</v>
      </c>
      <c r="I209" s="185">
        <f t="shared" si="9"/>
        <v>40500</v>
      </c>
      <c r="J209" s="7">
        <f t="shared" si="4"/>
        <v>1</v>
      </c>
      <c r="K209" s="173"/>
    </row>
    <row r="210" spans="1:11" ht="18.75" customHeight="1">
      <c r="A210" s="104">
        <v>150</v>
      </c>
      <c r="B210" s="182"/>
      <c r="C210" s="183">
        <v>1015</v>
      </c>
      <c r="D210" s="184" t="s">
        <v>204</v>
      </c>
      <c r="E210" s="185">
        <f t="shared" si="9"/>
        <v>0</v>
      </c>
      <c r="F210" s="185">
        <f t="shared" si="9"/>
        <v>0</v>
      </c>
      <c r="G210" s="185">
        <f t="shared" si="9"/>
        <v>1543671</v>
      </c>
      <c r="H210" s="185">
        <f t="shared" si="9"/>
        <v>1326444</v>
      </c>
      <c r="I210" s="185">
        <f t="shared" si="9"/>
        <v>1369397</v>
      </c>
      <c r="J210" s="7">
        <f t="shared" si="4"/>
        <v>1</v>
      </c>
      <c r="K210" s="173"/>
    </row>
    <row r="211" spans="1:11" ht="18.75" customHeight="1">
      <c r="A211" s="104">
        <v>155</v>
      </c>
      <c r="B211" s="182"/>
      <c r="C211" s="198">
        <v>1016</v>
      </c>
      <c r="D211" s="199" t="s">
        <v>205</v>
      </c>
      <c r="E211" s="200">
        <f t="shared" si="9"/>
        <v>0</v>
      </c>
      <c r="F211" s="200">
        <f t="shared" si="9"/>
        <v>0</v>
      </c>
      <c r="G211" s="200">
        <f t="shared" si="9"/>
        <v>3243611</v>
      </c>
      <c r="H211" s="200">
        <f t="shared" si="9"/>
        <v>3111944</v>
      </c>
      <c r="I211" s="200">
        <f t="shared" si="9"/>
        <v>3243351</v>
      </c>
      <c r="J211" s="7">
        <f t="shared" si="4"/>
        <v>1</v>
      </c>
      <c r="K211" s="173"/>
    </row>
    <row r="212" spans="1:11" ht="18.75" customHeight="1">
      <c r="A212" s="104">
        <v>160</v>
      </c>
      <c r="B212" s="174"/>
      <c r="C212" s="201">
        <v>1020</v>
      </c>
      <c r="D212" s="202" t="s">
        <v>206</v>
      </c>
      <c r="E212" s="203">
        <f t="shared" si="9"/>
        <v>0</v>
      </c>
      <c r="F212" s="203">
        <f t="shared" si="9"/>
        <v>0</v>
      </c>
      <c r="G212" s="203">
        <f t="shared" si="9"/>
        <v>10821666</v>
      </c>
      <c r="H212" s="203">
        <f t="shared" si="9"/>
        <v>9449027</v>
      </c>
      <c r="I212" s="203">
        <f t="shared" si="9"/>
        <v>9927658</v>
      </c>
      <c r="J212" s="7">
        <f t="shared" si="4"/>
        <v>1</v>
      </c>
      <c r="K212" s="173"/>
    </row>
    <row r="213" spans="1:11" ht="18.75" customHeight="1">
      <c r="A213" s="104">
        <v>165</v>
      </c>
      <c r="B213" s="182"/>
      <c r="C213" s="204">
        <v>1030</v>
      </c>
      <c r="D213" s="205" t="s">
        <v>207</v>
      </c>
      <c r="E213" s="206">
        <f t="shared" si="9"/>
        <v>0</v>
      </c>
      <c r="F213" s="206">
        <f t="shared" si="9"/>
        <v>0</v>
      </c>
      <c r="G213" s="206">
        <f t="shared" si="9"/>
        <v>993086</v>
      </c>
      <c r="H213" s="206">
        <f t="shared" si="9"/>
        <v>634662</v>
      </c>
      <c r="I213" s="206">
        <f t="shared" si="9"/>
        <v>819795</v>
      </c>
      <c r="J213" s="7">
        <f t="shared" si="4"/>
        <v>1</v>
      </c>
      <c r="K213" s="207"/>
    </row>
    <row r="214" spans="1:11" ht="18.75" customHeight="1">
      <c r="A214" s="104">
        <v>175</v>
      </c>
      <c r="B214" s="182"/>
      <c r="C214" s="201">
        <v>1051</v>
      </c>
      <c r="D214" s="208" t="s">
        <v>208</v>
      </c>
      <c r="E214" s="203">
        <f t="shared" si="9"/>
        <v>0</v>
      </c>
      <c r="F214" s="203">
        <f t="shared" si="9"/>
        <v>0</v>
      </c>
      <c r="G214" s="203">
        <f t="shared" si="9"/>
        <v>59770</v>
      </c>
      <c r="H214" s="203">
        <f t="shared" si="9"/>
        <v>65050</v>
      </c>
      <c r="I214" s="203">
        <f t="shared" si="9"/>
        <v>67350</v>
      </c>
      <c r="J214" s="7">
        <f t="shared" si="4"/>
        <v>1</v>
      </c>
      <c r="K214" s="207"/>
    </row>
    <row r="215" spans="1:11" ht="18.75" customHeight="1">
      <c r="A215" s="104">
        <v>180</v>
      </c>
      <c r="B215" s="182"/>
      <c r="C215" s="183">
        <v>1052</v>
      </c>
      <c r="D215" s="184" t="s">
        <v>209</v>
      </c>
      <c r="E215" s="185">
        <f t="shared" si="9"/>
        <v>0</v>
      </c>
      <c r="F215" s="185">
        <f t="shared" si="9"/>
        <v>0</v>
      </c>
      <c r="G215" s="185">
        <f t="shared" si="9"/>
        <v>11000</v>
      </c>
      <c r="H215" s="185">
        <f t="shared" si="9"/>
        <v>21300</v>
      </c>
      <c r="I215" s="185">
        <f t="shared" si="9"/>
        <v>21500</v>
      </c>
      <c r="J215" s="7">
        <f t="shared" si="4"/>
        <v>1</v>
      </c>
      <c r="K215" s="207"/>
    </row>
    <row r="216" spans="1:11" ht="18.75" hidden="1" customHeight="1">
      <c r="A216" s="104">
        <v>185</v>
      </c>
      <c r="B216" s="182"/>
      <c r="C216" s="204">
        <v>1053</v>
      </c>
      <c r="D216" s="205" t="s">
        <v>210</v>
      </c>
      <c r="E216" s="206">
        <f t="shared" si="9"/>
        <v>0</v>
      </c>
      <c r="F216" s="206">
        <f t="shared" si="9"/>
        <v>0</v>
      </c>
      <c r="G216" s="206">
        <f t="shared" si="9"/>
        <v>0</v>
      </c>
      <c r="H216" s="206">
        <f t="shared" si="9"/>
        <v>0</v>
      </c>
      <c r="I216" s="206">
        <f t="shared" si="9"/>
        <v>0</v>
      </c>
      <c r="J216" s="7" t="str">
        <f t="shared" si="4"/>
        <v/>
      </c>
      <c r="K216" s="173"/>
    </row>
    <row r="217" spans="1:11" ht="18.75" customHeight="1">
      <c r="A217" s="104">
        <v>190</v>
      </c>
      <c r="B217" s="182"/>
      <c r="C217" s="201">
        <v>1062</v>
      </c>
      <c r="D217" s="202" t="s">
        <v>211</v>
      </c>
      <c r="E217" s="203">
        <f t="shared" si="9"/>
        <v>0</v>
      </c>
      <c r="F217" s="203">
        <f t="shared" si="9"/>
        <v>0</v>
      </c>
      <c r="G217" s="203">
        <f t="shared" si="9"/>
        <v>126879</v>
      </c>
      <c r="H217" s="203">
        <f t="shared" si="9"/>
        <v>125791</v>
      </c>
      <c r="I217" s="203">
        <f t="shared" si="9"/>
        <v>138742</v>
      </c>
      <c r="J217" s="7">
        <f t="shared" si="4"/>
        <v>1</v>
      </c>
      <c r="K217" s="173"/>
    </row>
    <row r="218" spans="1:11" ht="18.75" hidden="1" customHeight="1">
      <c r="A218" s="104">
        <v>200</v>
      </c>
      <c r="B218" s="182"/>
      <c r="C218" s="204">
        <v>1063</v>
      </c>
      <c r="D218" s="209" t="s">
        <v>212</v>
      </c>
      <c r="E218" s="206">
        <f t="shared" si="9"/>
        <v>0</v>
      </c>
      <c r="F218" s="206">
        <f t="shared" si="9"/>
        <v>0</v>
      </c>
      <c r="G218" s="206">
        <f t="shared" si="9"/>
        <v>0</v>
      </c>
      <c r="H218" s="206">
        <f t="shared" si="9"/>
        <v>0</v>
      </c>
      <c r="I218" s="206">
        <f t="shared" si="9"/>
        <v>0</v>
      </c>
      <c r="J218" s="7" t="str">
        <f t="shared" si="4"/>
        <v/>
      </c>
      <c r="K218" s="173"/>
    </row>
    <row r="219" spans="1:11" ht="18.75" customHeight="1">
      <c r="A219" s="104">
        <v>200</v>
      </c>
      <c r="B219" s="182"/>
      <c r="C219" s="210">
        <v>1069</v>
      </c>
      <c r="D219" s="211" t="s">
        <v>213</v>
      </c>
      <c r="E219" s="212">
        <f t="shared" si="9"/>
        <v>0</v>
      </c>
      <c r="F219" s="212">
        <f t="shared" si="9"/>
        <v>0</v>
      </c>
      <c r="G219" s="212">
        <f t="shared" si="9"/>
        <v>2500</v>
      </c>
      <c r="H219" s="212">
        <f t="shared" si="9"/>
        <v>1300</v>
      </c>
      <c r="I219" s="212">
        <f t="shared" si="9"/>
        <v>1300</v>
      </c>
      <c r="J219" s="7">
        <f t="shared" si="4"/>
        <v>1</v>
      </c>
      <c r="K219" s="173"/>
    </row>
    <row r="220" spans="1:11" ht="18.75" customHeight="1">
      <c r="A220" s="104">
        <v>205</v>
      </c>
      <c r="B220" s="174"/>
      <c r="C220" s="201">
        <v>1091</v>
      </c>
      <c r="D220" s="208" t="s">
        <v>214</v>
      </c>
      <c r="E220" s="203">
        <f t="shared" si="9"/>
        <v>0</v>
      </c>
      <c r="F220" s="203">
        <f t="shared" si="9"/>
        <v>0</v>
      </c>
      <c r="G220" s="203">
        <f t="shared" si="9"/>
        <v>145772</v>
      </c>
      <c r="H220" s="203">
        <f t="shared" si="9"/>
        <v>164438</v>
      </c>
      <c r="I220" s="203">
        <f t="shared" si="9"/>
        <v>168490</v>
      </c>
      <c r="J220" s="7">
        <f t="shared" si="4"/>
        <v>1</v>
      </c>
      <c r="K220" s="173"/>
    </row>
    <row r="221" spans="1:11" ht="18.75" hidden="1" customHeight="1">
      <c r="A221" s="104">
        <v>210</v>
      </c>
      <c r="B221" s="182"/>
      <c r="C221" s="183">
        <v>1092</v>
      </c>
      <c r="D221" s="184" t="s">
        <v>215</v>
      </c>
      <c r="E221" s="185">
        <f t="shared" si="9"/>
        <v>0</v>
      </c>
      <c r="F221" s="185">
        <f t="shared" si="9"/>
        <v>0</v>
      </c>
      <c r="G221" s="185">
        <f t="shared" si="9"/>
        <v>0</v>
      </c>
      <c r="H221" s="185">
        <f t="shared" si="9"/>
        <v>0</v>
      </c>
      <c r="I221" s="185">
        <f t="shared" si="9"/>
        <v>0</v>
      </c>
      <c r="J221" s="7" t="str">
        <f t="shared" si="4"/>
        <v/>
      </c>
      <c r="K221" s="173"/>
    </row>
    <row r="222" spans="1:11" ht="18.75" customHeight="1">
      <c r="A222" s="104">
        <v>215</v>
      </c>
      <c r="B222" s="182"/>
      <c r="C222" s="178">
        <v>1098</v>
      </c>
      <c r="D222" s="213" t="s">
        <v>216</v>
      </c>
      <c r="E222" s="180">
        <f t="shared" ref="E222:I222" si="10">SUMIF($C$607:$C$12313,$C222,E$607:E$12313)</f>
        <v>0</v>
      </c>
      <c r="F222" s="180">
        <f t="shared" si="10"/>
        <v>0</v>
      </c>
      <c r="G222" s="180">
        <f t="shared" si="10"/>
        <v>1579475</v>
      </c>
      <c r="H222" s="180">
        <f t="shared" si="10"/>
        <v>1365700</v>
      </c>
      <c r="I222" s="180">
        <f t="shared" si="10"/>
        <v>1382700</v>
      </c>
      <c r="J222" s="7">
        <f t="shared" si="4"/>
        <v>1</v>
      </c>
      <c r="K222" s="173"/>
    </row>
    <row r="223" spans="1:11" s="67" customFormat="1" ht="15.75">
      <c r="A223" s="103">
        <v>220</v>
      </c>
      <c r="B223" s="171">
        <v>1900</v>
      </c>
      <c r="C223" s="601" t="s">
        <v>217</v>
      </c>
      <c r="D223" s="601"/>
      <c r="E223" s="172">
        <f>SUMIF($B$607:$B$12313,$B223,E$607:E$12313)</f>
        <v>0</v>
      </c>
      <c r="F223" s="172">
        <f>SUMIF($B$607:$B$12313,$B223,F$607:F$12313)</f>
        <v>0</v>
      </c>
      <c r="G223" s="172">
        <f>SUMIF($B$607:$B$12313,$B223,G$607:G$12313)</f>
        <v>287171</v>
      </c>
      <c r="H223" s="172">
        <f>SUMIF($B$607:$B$12313,$B223,H$607:H$12313)</f>
        <v>281147</v>
      </c>
      <c r="I223" s="172">
        <f>SUMIF($B$607:$B$12313,$B223,I$607:I$12313)</f>
        <v>294690</v>
      </c>
      <c r="J223" s="7">
        <f t="shared" si="4"/>
        <v>1</v>
      </c>
      <c r="K223" s="173"/>
    </row>
    <row r="224" spans="1:11" ht="18.75" customHeight="1">
      <c r="A224" s="104">
        <v>225</v>
      </c>
      <c r="B224" s="182"/>
      <c r="C224" s="175">
        <v>1901</v>
      </c>
      <c r="D224" s="214" t="s">
        <v>218</v>
      </c>
      <c r="E224" s="177">
        <f t="shared" ref="E224:I226" si="11">SUMIF($C$607:$C$12313,$C224,E$607:E$12313)</f>
        <v>0</v>
      </c>
      <c r="F224" s="177">
        <f t="shared" si="11"/>
        <v>0</v>
      </c>
      <c r="G224" s="177">
        <f t="shared" si="11"/>
        <v>49035</v>
      </c>
      <c r="H224" s="177">
        <f t="shared" si="11"/>
        <v>71597</v>
      </c>
      <c r="I224" s="177">
        <f t="shared" si="11"/>
        <v>74369</v>
      </c>
      <c r="J224" s="7">
        <f t="shared" si="4"/>
        <v>1</v>
      </c>
      <c r="K224" s="173"/>
    </row>
    <row r="225" spans="1:11" ht="18.75" customHeight="1">
      <c r="A225" s="104">
        <v>230</v>
      </c>
      <c r="B225" s="215"/>
      <c r="C225" s="183">
        <v>1981</v>
      </c>
      <c r="D225" s="216" t="s">
        <v>219</v>
      </c>
      <c r="E225" s="185">
        <f t="shared" si="11"/>
        <v>0</v>
      </c>
      <c r="F225" s="185">
        <f t="shared" si="11"/>
        <v>0</v>
      </c>
      <c r="G225" s="185">
        <f t="shared" si="11"/>
        <v>238136</v>
      </c>
      <c r="H225" s="185">
        <f t="shared" si="11"/>
        <v>209550</v>
      </c>
      <c r="I225" s="185">
        <f t="shared" si="11"/>
        <v>220321</v>
      </c>
      <c r="J225" s="7">
        <f t="shared" si="4"/>
        <v>1</v>
      </c>
      <c r="K225" s="173"/>
    </row>
    <row r="226" spans="1:11" ht="18.75" hidden="1" customHeight="1">
      <c r="A226" s="104">
        <v>245</v>
      </c>
      <c r="B226" s="182"/>
      <c r="C226" s="178">
        <v>1991</v>
      </c>
      <c r="D226" s="217" t="s">
        <v>220</v>
      </c>
      <c r="E226" s="180">
        <f t="shared" si="11"/>
        <v>0</v>
      </c>
      <c r="F226" s="180">
        <f t="shared" si="11"/>
        <v>0</v>
      </c>
      <c r="G226" s="180">
        <f t="shared" si="11"/>
        <v>0</v>
      </c>
      <c r="H226" s="180">
        <f t="shared" si="11"/>
        <v>0</v>
      </c>
      <c r="I226" s="180">
        <f t="shared" si="11"/>
        <v>0</v>
      </c>
      <c r="J226" s="7" t="str">
        <f t="shared" si="4"/>
        <v/>
      </c>
      <c r="K226" s="173"/>
    </row>
    <row r="227" spans="1:11" s="67" customFormat="1" ht="15.75" hidden="1">
      <c r="A227" s="103">
        <v>220</v>
      </c>
      <c r="B227" s="171">
        <v>2100</v>
      </c>
      <c r="C227" s="601" t="s">
        <v>221</v>
      </c>
      <c r="D227" s="601"/>
      <c r="E227" s="172">
        <f>SUMIF($B$607:$B$12313,$B227,E$607:E$12313)</f>
        <v>0</v>
      </c>
      <c r="F227" s="172">
        <f>SUMIF($B$607:$B$12313,$B227,F$607:F$12313)</f>
        <v>0</v>
      </c>
      <c r="G227" s="172">
        <f>SUMIF($B$607:$B$12313,$B227,G$607:G$12313)</f>
        <v>0</v>
      </c>
      <c r="H227" s="172">
        <f>SUMIF($B$607:$B$12313,$B227,H$607:H$12313)</f>
        <v>0</v>
      </c>
      <c r="I227" s="172">
        <f>SUMIF($B$607:$B$12313,$B227,I$607:I$12313)</f>
        <v>0</v>
      </c>
      <c r="J227" s="7" t="str">
        <f t="shared" si="4"/>
        <v/>
      </c>
      <c r="K227" s="173"/>
    </row>
    <row r="228" spans="1:11" ht="18.75" hidden="1" customHeight="1">
      <c r="A228" s="104">
        <v>225</v>
      </c>
      <c r="B228" s="182"/>
      <c r="C228" s="175">
        <v>2110</v>
      </c>
      <c r="D228" s="218" t="s">
        <v>222</v>
      </c>
      <c r="E228" s="177">
        <f t="shared" ref="E228:I232" si="12">SUMIF($C$607:$C$12313,$C228,E$607:E$12313)</f>
        <v>0</v>
      </c>
      <c r="F228" s="177">
        <f t="shared" si="12"/>
        <v>0</v>
      </c>
      <c r="G228" s="177">
        <f t="shared" si="12"/>
        <v>0</v>
      </c>
      <c r="H228" s="177">
        <f t="shared" si="12"/>
        <v>0</v>
      </c>
      <c r="I228" s="177">
        <f t="shared" si="12"/>
        <v>0</v>
      </c>
      <c r="J228" s="7" t="str">
        <f t="shared" si="4"/>
        <v/>
      </c>
      <c r="K228" s="173"/>
    </row>
    <row r="229" spans="1:11" ht="18.75" hidden="1" customHeight="1">
      <c r="A229" s="104">
        <v>230</v>
      </c>
      <c r="B229" s="215"/>
      <c r="C229" s="183">
        <v>2120</v>
      </c>
      <c r="D229" s="187" t="s">
        <v>223</v>
      </c>
      <c r="E229" s="185">
        <f t="shared" si="12"/>
        <v>0</v>
      </c>
      <c r="F229" s="185">
        <f t="shared" si="12"/>
        <v>0</v>
      </c>
      <c r="G229" s="185">
        <f t="shared" si="12"/>
        <v>0</v>
      </c>
      <c r="H229" s="185">
        <f t="shared" si="12"/>
        <v>0</v>
      </c>
      <c r="I229" s="185">
        <f t="shared" si="12"/>
        <v>0</v>
      </c>
      <c r="J229" s="7" t="str">
        <f t="shared" si="4"/>
        <v/>
      </c>
      <c r="K229" s="173"/>
    </row>
    <row r="230" spans="1:11" ht="18.75" hidden="1" customHeight="1">
      <c r="A230" s="104">
        <v>235</v>
      </c>
      <c r="B230" s="215"/>
      <c r="C230" s="183">
        <v>2125</v>
      </c>
      <c r="D230" s="187" t="s">
        <v>224</v>
      </c>
      <c r="E230" s="185">
        <f t="shared" si="12"/>
        <v>0</v>
      </c>
      <c r="F230" s="185">
        <f t="shared" si="12"/>
        <v>0</v>
      </c>
      <c r="G230" s="185">
        <f t="shared" si="12"/>
        <v>0</v>
      </c>
      <c r="H230" s="185">
        <f t="shared" si="12"/>
        <v>0</v>
      </c>
      <c r="I230" s="185">
        <f t="shared" si="12"/>
        <v>0</v>
      </c>
      <c r="J230" s="7" t="str">
        <f t="shared" si="4"/>
        <v/>
      </c>
      <c r="K230" s="173"/>
    </row>
    <row r="231" spans="1:11" ht="18.75" hidden="1" customHeight="1">
      <c r="A231" s="104">
        <v>240</v>
      </c>
      <c r="B231" s="181"/>
      <c r="C231" s="183">
        <v>2140</v>
      </c>
      <c r="D231" s="187" t="s">
        <v>225</v>
      </c>
      <c r="E231" s="185">
        <f t="shared" si="12"/>
        <v>0</v>
      </c>
      <c r="F231" s="185">
        <f t="shared" si="12"/>
        <v>0</v>
      </c>
      <c r="G231" s="185">
        <f t="shared" si="12"/>
        <v>0</v>
      </c>
      <c r="H231" s="185">
        <f t="shared" si="12"/>
        <v>0</v>
      </c>
      <c r="I231" s="185">
        <f t="shared" si="12"/>
        <v>0</v>
      </c>
      <c r="J231" s="7" t="str">
        <f t="shared" si="4"/>
        <v/>
      </c>
      <c r="K231" s="173"/>
    </row>
    <row r="232" spans="1:11" ht="18.75" hidden="1" customHeight="1">
      <c r="A232" s="104">
        <v>245</v>
      </c>
      <c r="B232" s="182"/>
      <c r="C232" s="178">
        <v>2190</v>
      </c>
      <c r="D232" s="219" t="s">
        <v>226</v>
      </c>
      <c r="E232" s="180">
        <f t="shared" si="12"/>
        <v>0</v>
      </c>
      <c r="F232" s="180">
        <f t="shared" si="12"/>
        <v>0</v>
      </c>
      <c r="G232" s="180">
        <f t="shared" si="12"/>
        <v>0</v>
      </c>
      <c r="H232" s="180">
        <f t="shared" si="12"/>
        <v>0</v>
      </c>
      <c r="I232" s="180">
        <f t="shared" si="12"/>
        <v>0</v>
      </c>
      <c r="J232" s="7" t="str">
        <f t="shared" si="4"/>
        <v/>
      </c>
      <c r="K232" s="173"/>
    </row>
    <row r="233" spans="1:11" s="67" customFormat="1" ht="15.75">
      <c r="A233" s="103">
        <v>250</v>
      </c>
      <c r="B233" s="171">
        <v>2200</v>
      </c>
      <c r="C233" s="601" t="s">
        <v>227</v>
      </c>
      <c r="D233" s="601"/>
      <c r="E233" s="172">
        <f>SUMIF($B$607:$B$12313,$B233,E$607:E$12313)</f>
        <v>0</v>
      </c>
      <c r="F233" s="172">
        <f>SUMIF($B$607:$B$12313,$B233,F$607:F$12313)</f>
        <v>0</v>
      </c>
      <c r="G233" s="172">
        <f>SUMIF($B$607:$B$12313,$B233,G$607:G$12313)</f>
        <v>46000</v>
      </c>
      <c r="H233" s="172">
        <f>SUMIF($B$607:$B$12313,$B233,H$607:H$12313)</f>
        <v>98000</v>
      </c>
      <c r="I233" s="172">
        <f>SUMIF($B$607:$B$12313,$B233,I$607:I$12313)</f>
        <v>157000</v>
      </c>
      <c r="J233" s="7">
        <f t="shared" si="4"/>
        <v>1</v>
      </c>
      <c r="K233" s="173"/>
    </row>
    <row r="234" spans="1:11" ht="18.75" customHeight="1">
      <c r="A234" s="104">
        <v>255</v>
      </c>
      <c r="B234" s="182"/>
      <c r="C234" s="175">
        <v>2221</v>
      </c>
      <c r="D234" s="176" t="s">
        <v>228</v>
      </c>
      <c r="E234" s="177">
        <f t="shared" ref="E234:I235" si="13">SUMIF($C$607:$C$12313,$C234,E$607:E$12313)</f>
        <v>0</v>
      </c>
      <c r="F234" s="177">
        <f t="shared" si="13"/>
        <v>0</v>
      </c>
      <c r="G234" s="177">
        <f t="shared" si="13"/>
        <v>15000</v>
      </c>
      <c r="H234" s="177">
        <f t="shared" si="13"/>
        <v>10000</v>
      </c>
      <c r="I234" s="177">
        <f t="shared" si="13"/>
        <v>10000</v>
      </c>
      <c r="J234" s="7">
        <f t="shared" si="4"/>
        <v>1</v>
      </c>
      <c r="K234" s="173"/>
    </row>
    <row r="235" spans="1:11" ht="18.75" customHeight="1">
      <c r="A235" s="104">
        <v>265</v>
      </c>
      <c r="B235" s="182"/>
      <c r="C235" s="178">
        <v>2224</v>
      </c>
      <c r="D235" s="179" t="s">
        <v>229</v>
      </c>
      <c r="E235" s="180">
        <f t="shared" si="13"/>
        <v>0</v>
      </c>
      <c r="F235" s="180">
        <f t="shared" si="13"/>
        <v>0</v>
      </c>
      <c r="G235" s="180">
        <f t="shared" si="13"/>
        <v>31000</v>
      </c>
      <c r="H235" s="180">
        <f t="shared" si="13"/>
        <v>88000</v>
      </c>
      <c r="I235" s="180">
        <f t="shared" si="13"/>
        <v>147000</v>
      </c>
      <c r="J235" s="7">
        <f t="shared" si="4"/>
        <v>1</v>
      </c>
      <c r="K235" s="173"/>
    </row>
    <row r="236" spans="1:11" s="67" customFormat="1" ht="15.75" hidden="1">
      <c r="A236" s="103">
        <v>270</v>
      </c>
      <c r="B236" s="171">
        <v>2500</v>
      </c>
      <c r="C236" s="601" t="s">
        <v>230</v>
      </c>
      <c r="D236" s="601"/>
      <c r="E236" s="172">
        <f t="shared" ref="E236:I240" si="14">SUMIF($B$607:$B$12313,$B236,E$607:E$12313)</f>
        <v>0</v>
      </c>
      <c r="F236" s="172">
        <f t="shared" si="14"/>
        <v>0</v>
      </c>
      <c r="G236" s="172">
        <f t="shared" si="14"/>
        <v>0</v>
      </c>
      <c r="H236" s="172">
        <f t="shared" si="14"/>
        <v>0</v>
      </c>
      <c r="I236" s="172">
        <f t="shared" si="14"/>
        <v>0</v>
      </c>
      <c r="J236" s="7" t="str">
        <f t="shared" si="4"/>
        <v/>
      </c>
      <c r="K236" s="173"/>
    </row>
    <row r="237" spans="1:11" s="67" customFormat="1" ht="18.75" hidden="1" customHeight="1">
      <c r="A237" s="103">
        <v>290</v>
      </c>
      <c r="B237" s="171">
        <v>2600</v>
      </c>
      <c r="C237" s="605" t="s">
        <v>231</v>
      </c>
      <c r="D237" s="605"/>
      <c r="E237" s="172">
        <f t="shared" si="14"/>
        <v>0</v>
      </c>
      <c r="F237" s="172">
        <f t="shared" si="14"/>
        <v>0</v>
      </c>
      <c r="G237" s="172">
        <f t="shared" si="14"/>
        <v>0</v>
      </c>
      <c r="H237" s="172">
        <f t="shared" si="14"/>
        <v>0</v>
      </c>
      <c r="I237" s="172">
        <f t="shared" si="14"/>
        <v>0</v>
      </c>
      <c r="J237" s="7" t="str">
        <f t="shared" si="4"/>
        <v/>
      </c>
      <c r="K237" s="173"/>
    </row>
    <row r="238" spans="1:11" s="67" customFormat="1" ht="18.75" hidden="1" customHeight="1">
      <c r="A238" s="220">
        <v>320</v>
      </c>
      <c r="B238" s="171">
        <v>2700</v>
      </c>
      <c r="C238" s="605" t="s">
        <v>232</v>
      </c>
      <c r="D238" s="605"/>
      <c r="E238" s="172">
        <f t="shared" si="14"/>
        <v>0</v>
      </c>
      <c r="F238" s="172">
        <f t="shared" si="14"/>
        <v>0</v>
      </c>
      <c r="G238" s="172">
        <f t="shared" si="14"/>
        <v>0</v>
      </c>
      <c r="H238" s="172">
        <f t="shared" si="14"/>
        <v>0</v>
      </c>
      <c r="I238" s="172">
        <f t="shared" si="14"/>
        <v>0</v>
      </c>
      <c r="J238" s="7" t="str">
        <f t="shared" si="4"/>
        <v/>
      </c>
      <c r="K238" s="173"/>
    </row>
    <row r="239" spans="1:11" s="67" customFormat="1" ht="30" hidden="1" customHeight="1">
      <c r="A239" s="103">
        <v>330</v>
      </c>
      <c r="B239" s="171">
        <v>2800</v>
      </c>
      <c r="C239" s="605" t="s">
        <v>233</v>
      </c>
      <c r="D239" s="605"/>
      <c r="E239" s="172">
        <f t="shared" si="14"/>
        <v>0</v>
      </c>
      <c r="F239" s="172">
        <f t="shared" si="14"/>
        <v>0</v>
      </c>
      <c r="G239" s="172">
        <f t="shared" si="14"/>
        <v>0</v>
      </c>
      <c r="H239" s="172">
        <f t="shared" si="14"/>
        <v>0</v>
      </c>
      <c r="I239" s="172">
        <f t="shared" si="14"/>
        <v>0</v>
      </c>
      <c r="J239" s="7" t="str">
        <f t="shared" si="4"/>
        <v/>
      </c>
      <c r="K239" s="207"/>
    </row>
    <row r="240" spans="1:11" s="67" customFormat="1" ht="15.75" hidden="1">
      <c r="A240" s="103">
        <v>350</v>
      </c>
      <c r="B240" s="171">
        <v>2900</v>
      </c>
      <c r="C240" s="601" t="s">
        <v>234</v>
      </c>
      <c r="D240" s="601"/>
      <c r="E240" s="172">
        <f t="shared" si="14"/>
        <v>0</v>
      </c>
      <c r="F240" s="172">
        <f t="shared" si="14"/>
        <v>0</v>
      </c>
      <c r="G240" s="172">
        <f t="shared" si="14"/>
        <v>0</v>
      </c>
      <c r="H240" s="172">
        <f t="shared" si="14"/>
        <v>0</v>
      </c>
      <c r="I240" s="172">
        <f t="shared" si="14"/>
        <v>0</v>
      </c>
      <c r="J240" s="7" t="str">
        <f t="shared" si="4"/>
        <v/>
      </c>
      <c r="K240" s="173"/>
    </row>
    <row r="241" spans="1:11" ht="18.75" hidden="1" customHeight="1">
      <c r="A241" s="104">
        <v>355</v>
      </c>
      <c r="B241" s="221"/>
      <c r="C241" s="175">
        <v>2910</v>
      </c>
      <c r="D241" s="222" t="s">
        <v>235</v>
      </c>
      <c r="E241" s="177">
        <f t="shared" ref="E241:I248" si="15">SUMIF($C$607:$C$12313,$C241,E$607:E$12313)</f>
        <v>0</v>
      </c>
      <c r="F241" s="177">
        <f t="shared" si="15"/>
        <v>0</v>
      </c>
      <c r="G241" s="177">
        <f t="shared" si="15"/>
        <v>0</v>
      </c>
      <c r="H241" s="177">
        <f t="shared" si="15"/>
        <v>0</v>
      </c>
      <c r="I241" s="177">
        <f t="shared" si="15"/>
        <v>0</v>
      </c>
      <c r="J241" s="7" t="str">
        <f t="shared" si="4"/>
        <v/>
      </c>
      <c r="K241" s="173"/>
    </row>
    <row r="242" spans="1:11" ht="18.75" hidden="1" customHeight="1">
      <c r="A242" s="104">
        <v>355</v>
      </c>
      <c r="B242" s="221"/>
      <c r="C242" s="175">
        <v>2920</v>
      </c>
      <c r="D242" s="222" t="s">
        <v>236</v>
      </c>
      <c r="E242" s="177">
        <f t="shared" si="15"/>
        <v>0</v>
      </c>
      <c r="F242" s="177">
        <f t="shared" si="15"/>
        <v>0</v>
      </c>
      <c r="G242" s="177">
        <f t="shared" si="15"/>
        <v>0</v>
      </c>
      <c r="H242" s="177">
        <f t="shared" si="15"/>
        <v>0</v>
      </c>
      <c r="I242" s="177">
        <f t="shared" si="15"/>
        <v>0</v>
      </c>
      <c r="J242" s="7" t="str">
        <f t="shared" si="4"/>
        <v/>
      </c>
      <c r="K242" s="173"/>
    </row>
    <row r="243" spans="1:11" ht="31.5" hidden="1">
      <c r="A243" s="104">
        <v>375</v>
      </c>
      <c r="B243" s="221"/>
      <c r="C243" s="204">
        <v>2969</v>
      </c>
      <c r="D243" s="223" t="s">
        <v>237</v>
      </c>
      <c r="E243" s="206">
        <f t="shared" si="15"/>
        <v>0</v>
      </c>
      <c r="F243" s="206">
        <f t="shared" si="15"/>
        <v>0</v>
      </c>
      <c r="G243" s="206">
        <f t="shared" si="15"/>
        <v>0</v>
      </c>
      <c r="H243" s="206">
        <f t="shared" si="15"/>
        <v>0</v>
      </c>
      <c r="I243" s="206">
        <f t="shared" si="15"/>
        <v>0</v>
      </c>
      <c r="J243" s="7" t="str">
        <f t="shared" si="4"/>
        <v/>
      </c>
      <c r="K243" s="173"/>
    </row>
    <row r="244" spans="1:11" ht="31.5" hidden="1">
      <c r="A244" s="104">
        <v>380</v>
      </c>
      <c r="B244" s="221"/>
      <c r="C244" s="224">
        <v>2970</v>
      </c>
      <c r="D244" s="225" t="s">
        <v>238</v>
      </c>
      <c r="E244" s="226">
        <f t="shared" si="15"/>
        <v>0</v>
      </c>
      <c r="F244" s="226">
        <f t="shared" si="15"/>
        <v>0</v>
      </c>
      <c r="G244" s="226">
        <f t="shared" si="15"/>
        <v>0</v>
      </c>
      <c r="H244" s="226">
        <f t="shared" si="15"/>
        <v>0</v>
      </c>
      <c r="I244" s="226">
        <f t="shared" si="15"/>
        <v>0</v>
      </c>
      <c r="J244" s="7" t="str">
        <f t="shared" si="4"/>
        <v/>
      </c>
      <c r="K244" s="207"/>
    </row>
    <row r="245" spans="1:11" ht="18.75" hidden="1" customHeight="1">
      <c r="A245" s="104">
        <v>385</v>
      </c>
      <c r="B245" s="221"/>
      <c r="C245" s="210">
        <v>2989</v>
      </c>
      <c r="D245" s="227" t="s">
        <v>239</v>
      </c>
      <c r="E245" s="212">
        <f t="shared" si="15"/>
        <v>0</v>
      </c>
      <c r="F245" s="212">
        <f t="shared" si="15"/>
        <v>0</v>
      </c>
      <c r="G245" s="212">
        <f t="shared" si="15"/>
        <v>0</v>
      </c>
      <c r="H245" s="212">
        <f t="shared" si="15"/>
        <v>0</v>
      </c>
      <c r="I245" s="212">
        <f t="shared" si="15"/>
        <v>0</v>
      </c>
      <c r="J245" s="7" t="str">
        <f t="shared" si="4"/>
        <v/>
      </c>
      <c r="K245" s="173"/>
    </row>
    <row r="246" spans="1:11" ht="30" hidden="1" customHeight="1">
      <c r="A246" s="104">
        <v>390</v>
      </c>
      <c r="B246" s="182"/>
      <c r="C246" s="201">
        <v>2990</v>
      </c>
      <c r="D246" s="228" t="s">
        <v>240</v>
      </c>
      <c r="E246" s="203">
        <f t="shared" si="15"/>
        <v>0</v>
      </c>
      <c r="F246" s="203">
        <f t="shared" si="15"/>
        <v>0</v>
      </c>
      <c r="G246" s="203">
        <f t="shared" si="15"/>
        <v>0</v>
      </c>
      <c r="H246" s="203">
        <f t="shared" si="15"/>
        <v>0</v>
      </c>
      <c r="I246" s="203">
        <f t="shared" si="15"/>
        <v>0</v>
      </c>
      <c r="J246" s="7" t="str">
        <f t="shared" si="4"/>
        <v/>
      </c>
      <c r="K246" s="173"/>
    </row>
    <row r="247" spans="1:11" ht="18.75" hidden="1" customHeight="1">
      <c r="A247" s="104">
        <v>390</v>
      </c>
      <c r="B247" s="182"/>
      <c r="C247" s="201">
        <v>2991</v>
      </c>
      <c r="D247" s="228" t="s">
        <v>241</v>
      </c>
      <c r="E247" s="203">
        <f t="shared" si="15"/>
        <v>0</v>
      </c>
      <c r="F247" s="203">
        <f t="shared" si="15"/>
        <v>0</v>
      </c>
      <c r="G247" s="203">
        <f t="shared" si="15"/>
        <v>0</v>
      </c>
      <c r="H247" s="203">
        <f t="shared" si="15"/>
        <v>0</v>
      </c>
      <c r="I247" s="203">
        <f t="shared" si="15"/>
        <v>0</v>
      </c>
      <c r="J247" s="7" t="str">
        <f t="shared" si="4"/>
        <v/>
      </c>
      <c r="K247" s="173"/>
    </row>
    <row r="248" spans="1:11" ht="18.75" hidden="1" customHeight="1">
      <c r="A248" s="104">
        <v>395</v>
      </c>
      <c r="B248" s="182"/>
      <c r="C248" s="178">
        <v>2992</v>
      </c>
      <c r="D248" s="219" t="s">
        <v>242</v>
      </c>
      <c r="E248" s="180">
        <f t="shared" si="15"/>
        <v>0</v>
      </c>
      <c r="F248" s="180">
        <f t="shared" si="15"/>
        <v>0</v>
      </c>
      <c r="G248" s="180">
        <f t="shared" si="15"/>
        <v>0</v>
      </c>
      <c r="H248" s="180">
        <f t="shared" si="15"/>
        <v>0</v>
      </c>
      <c r="I248" s="180">
        <f t="shared" si="15"/>
        <v>0</v>
      </c>
      <c r="J248" s="7" t="str">
        <f t="shared" si="4"/>
        <v/>
      </c>
      <c r="K248" s="173"/>
    </row>
    <row r="249" spans="1:11" s="67" customFormat="1" ht="18.75" hidden="1" customHeight="1">
      <c r="A249" s="229">
        <v>397</v>
      </c>
      <c r="B249" s="171">
        <v>3300</v>
      </c>
      <c r="C249" s="230" t="s">
        <v>243</v>
      </c>
      <c r="D249" s="231"/>
      <c r="E249" s="172">
        <f>SUMIF($B$607:$B$12313,$B249,E$607:E$12313)</f>
        <v>0</v>
      </c>
      <c r="F249" s="172">
        <f>SUMIF($B$607:$B$12313,$B249,F$607:F$12313)</f>
        <v>0</v>
      </c>
      <c r="G249" s="172">
        <f>SUMIF($B$607:$B$12313,$B249,G$607:G$12313)</f>
        <v>0</v>
      </c>
      <c r="H249" s="172">
        <f>SUMIF($B$607:$B$12313,$B249,H$607:H$12313)</f>
        <v>0</v>
      </c>
      <c r="I249" s="172">
        <f>SUMIF($B$607:$B$12313,$B249,I$607:I$12313)</f>
        <v>0</v>
      </c>
      <c r="J249" s="7" t="str">
        <f t="shared" si="4"/>
        <v/>
      </c>
      <c r="K249" s="173"/>
    </row>
    <row r="250" spans="1:11" ht="18.75" hidden="1" customHeight="1">
      <c r="A250" s="63">
        <v>398</v>
      </c>
      <c r="B250" s="181"/>
      <c r="C250" s="175">
        <v>3301</v>
      </c>
      <c r="D250" s="232" t="s">
        <v>244</v>
      </c>
      <c r="E250" s="177">
        <f t="shared" ref="E250:I254" si="16">SUMIF($C$607:$C$12313,$C250,E$607:E$12313)</f>
        <v>0</v>
      </c>
      <c r="F250" s="177">
        <f t="shared" si="16"/>
        <v>0</v>
      </c>
      <c r="G250" s="177">
        <f t="shared" si="16"/>
        <v>0</v>
      </c>
      <c r="H250" s="177">
        <f t="shared" si="16"/>
        <v>0</v>
      </c>
      <c r="I250" s="177">
        <f t="shared" si="16"/>
        <v>0</v>
      </c>
      <c r="J250" s="7" t="str">
        <f t="shared" si="4"/>
        <v/>
      </c>
      <c r="K250" s="173"/>
    </row>
    <row r="251" spans="1:11" ht="18.75" hidden="1" customHeight="1">
      <c r="A251" s="63">
        <v>399</v>
      </c>
      <c r="B251" s="181"/>
      <c r="C251" s="183">
        <v>3302</v>
      </c>
      <c r="D251" s="233" t="s">
        <v>245</v>
      </c>
      <c r="E251" s="185">
        <f t="shared" si="16"/>
        <v>0</v>
      </c>
      <c r="F251" s="185">
        <f t="shared" si="16"/>
        <v>0</v>
      </c>
      <c r="G251" s="185">
        <f t="shared" si="16"/>
        <v>0</v>
      </c>
      <c r="H251" s="185">
        <f t="shared" si="16"/>
        <v>0</v>
      </c>
      <c r="I251" s="185">
        <f t="shared" si="16"/>
        <v>0</v>
      </c>
      <c r="J251" s="7" t="str">
        <f t="shared" si="4"/>
        <v/>
      </c>
      <c r="K251" s="173"/>
    </row>
    <row r="252" spans="1:11" ht="18.75" hidden="1" customHeight="1">
      <c r="A252" s="63">
        <v>400</v>
      </c>
      <c r="B252" s="181"/>
      <c r="C252" s="183">
        <v>3303</v>
      </c>
      <c r="D252" s="233" t="s">
        <v>246</v>
      </c>
      <c r="E252" s="185">
        <f t="shared" si="16"/>
        <v>0</v>
      </c>
      <c r="F252" s="185">
        <f t="shared" si="16"/>
        <v>0</v>
      </c>
      <c r="G252" s="185">
        <f t="shared" si="16"/>
        <v>0</v>
      </c>
      <c r="H252" s="185">
        <f t="shared" si="16"/>
        <v>0</v>
      </c>
      <c r="I252" s="185">
        <f t="shared" si="16"/>
        <v>0</v>
      </c>
      <c r="J252" s="7" t="str">
        <f t="shared" si="4"/>
        <v/>
      </c>
      <c r="K252" s="173"/>
    </row>
    <row r="253" spans="1:11" ht="18.75" hidden="1" customHeight="1">
      <c r="A253" s="63">
        <v>401</v>
      </c>
      <c r="B253" s="181"/>
      <c r="C253" s="183">
        <v>3304</v>
      </c>
      <c r="D253" s="233" t="s">
        <v>247</v>
      </c>
      <c r="E253" s="185">
        <f t="shared" si="16"/>
        <v>0</v>
      </c>
      <c r="F253" s="185">
        <f t="shared" si="16"/>
        <v>0</v>
      </c>
      <c r="G253" s="185">
        <f t="shared" si="16"/>
        <v>0</v>
      </c>
      <c r="H253" s="185">
        <f t="shared" si="16"/>
        <v>0</v>
      </c>
      <c r="I253" s="185">
        <f t="shared" si="16"/>
        <v>0</v>
      </c>
      <c r="J253" s="7" t="str">
        <f t="shared" ref="J253:J300" si="17">(IF(OR($E253&lt;&gt;0,$F253&lt;&gt;0,$G253&lt;&gt;0,$H253&lt;&gt;0,$I253&lt;&gt;0),$J$2,""))</f>
        <v/>
      </c>
      <c r="K253" s="173"/>
    </row>
    <row r="254" spans="1:11" s="67" customFormat="1" ht="31.5" hidden="1" customHeight="1">
      <c r="A254" s="234">
        <v>404</v>
      </c>
      <c r="B254" s="181"/>
      <c r="C254" s="178">
        <v>3306</v>
      </c>
      <c r="D254" s="235" t="s">
        <v>248</v>
      </c>
      <c r="E254" s="180">
        <f t="shared" si="16"/>
        <v>0</v>
      </c>
      <c r="F254" s="180">
        <f t="shared" si="16"/>
        <v>0</v>
      </c>
      <c r="G254" s="180">
        <f t="shared" si="16"/>
        <v>0</v>
      </c>
      <c r="H254" s="180">
        <f t="shared" si="16"/>
        <v>0</v>
      </c>
      <c r="I254" s="180">
        <f t="shared" si="16"/>
        <v>0</v>
      </c>
      <c r="J254" s="7" t="str">
        <f t="shared" si="17"/>
        <v/>
      </c>
      <c r="K254" s="173"/>
    </row>
    <row r="255" spans="1:11" s="67" customFormat="1" ht="15.75" hidden="1">
      <c r="A255" s="234">
        <v>404</v>
      </c>
      <c r="B255" s="171">
        <v>3900</v>
      </c>
      <c r="C255" s="601" t="s">
        <v>249</v>
      </c>
      <c r="D255" s="601"/>
      <c r="E255" s="172">
        <f t="shared" ref="E255:I258" si="18">SUMIF($B$607:$B$12313,$B255,E$607:E$12313)</f>
        <v>0</v>
      </c>
      <c r="F255" s="172">
        <f t="shared" si="18"/>
        <v>0</v>
      </c>
      <c r="G255" s="172">
        <f t="shared" si="18"/>
        <v>0</v>
      </c>
      <c r="H255" s="172">
        <f t="shared" si="18"/>
        <v>0</v>
      </c>
      <c r="I255" s="172">
        <f t="shared" si="18"/>
        <v>0</v>
      </c>
      <c r="J255" s="7" t="str">
        <f t="shared" si="17"/>
        <v/>
      </c>
      <c r="K255" s="173"/>
    </row>
    <row r="256" spans="1:11" s="67" customFormat="1" ht="15.75" hidden="1">
      <c r="A256" s="103">
        <v>440</v>
      </c>
      <c r="B256" s="171">
        <v>4000</v>
      </c>
      <c r="C256" s="601" t="s">
        <v>250</v>
      </c>
      <c r="D256" s="601"/>
      <c r="E256" s="172">
        <f t="shared" si="18"/>
        <v>0</v>
      </c>
      <c r="F256" s="172">
        <f t="shared" si="18"/>
        <v>0</v>
      </c>
      <c r="G256" s="172">
        <f t="shared" si="18"/>
        <v>0</v>
      </c>
      <c r="H256" s="172">
        <f t="shared" si="18"/>
        <v>0</v>
      </c>
      <c r="I256" s="172">
        <f t="shared" si="18"/>
        <v>0</v>
      </c>
      <c r="J256" s="7" t="str">
        <f t="shared" si="17"/>
        <v/>
      </c>
      <c r="K256" s="173"/>
    </row>
    <row r="257" spans="1:11" s="67" customFormat="1" ht="15.75" hidden="1">
      <c r="A257" s="103">
        <v>450</v>
      </c>
      <c r="B257" s="171">
        <v>4100</v>
      </c>
      <c r="C257" s="601" t="s">
        <v>251</v>
      </c>
      <c r="D257" s="601"/>
      <c r="E257" s="172">
        <f t="shared" si="18"/>
        <v>0</v>
      </c>
      <c r="F257" s="172">
        <f t="shared" si="18"/>
        <v>0</v>
      </c>
      <c r="G257" s="172">
        <f t="shared" si="18"/>
        <v>0</v>
      </c>
      <c r="H257" s="172">
        <f t="shared" si="18"/>
        <v>0</v>
      </c>
      <c r="I257" s="172">
        <f t="shared" si="18"/>
        <v>0</v>
      </c>
      <c r="J257" s="7" t="str">
        <f t="shared" si="17"/>
        <v/>
      </c>
      <c r="K257" s="173"/>
    </row>
    <row r="258" spans="1:11" s="67" customFormat="1" ht="15.75">
      <c r="A258" s="103">
        <v>495</v>
      </c>
      <c r="B258" s="171">
        <v>4200</v>
      </c>
      <c r="C258" s="601" t="s">
        <v>252</v>
      </c>
      <c r="D258" s="601"/>
      <c r="E258" s="172">
        <f t="shared" si="18"/>
        <v>0</v>
      </c>
      <c r="F258" s="172">
        <f t="shared" si="18"/>
        <v>0</v>
      </c>
      <c r="G258" s="172">
        <f t="shared" si="18"/>
        <v>85700</v>
      </c>
      <c r="H258" s="172">
        <f t="shared" si="18"/>
        <v>80850</v>
      </c>
      <c r="I258" s="172">
        <f t="shared" si="18"/>
        <v>80850</v>
      </c>
      <c r="J258" s="7">
        <f t="shared" si="17"/>
        <v>1</v>
      </c>
      <c r="K258" s="173"/>
    </row>
    <row r="259" spans="1:11" ht="18.75" hidden="1" customHeight="1">
      <c r="A259" s="104">
        <v>500</v>
      </c>
      <c r="B259" s="236"/>
      <c r="C259" s="175">
        <v>4201</v>
      </c>
      <c r="D259" s="176" t="s">
        <v>253</v>
      </c>
      <c r="E259" s="177">
        <f t="shared" ref="E259:I264" si="19">SUMIF($C$607:$C$12313,$C259,E$607:E$12313)</f>
        <v>0</v>
      </c>
      <c r="F259" s="177">
        <f t="shared" si="19"/>
        <v>0</v>
      </c>
      <c r="G259" s="177">
        <f t="shared" si="19"/>
        <v>0</v>
      </c>
      <c r="H259" s="177">
        <f t="shared" si="19"/>
        <v>0</v>
      </c>
      <c r="I259" s="177">
        <f t="shared" si="19"/>
        <v>0</v>
      </c>
      <c r="J259" s="7" t="str">
        <f t="shared" si="17"/>
        <v/>
      </c>
      <c r="K259" s="173"/>
    </row>
    <row r="260" spans="1:11" ht="18.75" hidden="1" customHeight="1">
      <c r="A260" s="104">
        <v>505</v>
      </c>
      <c r="B260" s="236"/>
      <c r="C260" s="183">
        <v>4202</v>
      </c>
      <c r="D260" s="237" t="s">
        <v>254</v>
      </c>
      <c r="E260" s="185">
        <f t="shared" si="19"/>
        <v>0</v>
      </c>
      <c r="F260" s="185">
        <f t="shared" si="19"/>
        <v>0</v>
      </c>
      <c r="G260" s="185">
        <f t="shared" si="19"/>
        <v>0</v>
      </c>
      <c r="H260" s="185">
        <f t="shared" si="19"/>
        <v>0</v>
      </c>
      <c r="I260" s="185">
        <f t="shared" si="19"/>
        <v>0</v>
      </c>
      <c r="J260" s="7" t="str">
        <f t="shared" si="17"/>
        <v/>
      </c>
      <c r="K260" s="173"/>
    </row>
    <row r="261" spans="1:11" ht="18.75" customHeight="1">
      <c r="A261" s="104">
        <v>510</v>
      </c>
      <c r="B261" s="236"/>
      <c r="C261" s="183">
        <v>4214</v>
      </c>
      <c r="D261" s="237" t="s">
        <v>255</v>
      </c>
      <c r="E261" s="185">
        <f t="shared" si="19"/>
        <v>0</v>
      </c>
      <c r="F261" s="185">
        <f t="shared" si="19"/>
        <v>0</v>
      </c>
      <c r="G261" s="185">
        <f t="shared" si="19"/>
        <v>85700</v>
      </c>
      <c r="H261" s="185">
        <f t="shared" si="19"/>
        <v>80850</v>
      </c>
      <c r="I261" s="185">
        <f t="shared" si="19"/>
        <v>80850</v>
      </c>
      <c r="J261" s="7">
        <f t="shared" si="17"/>
        <v>1</v>
      </c>
      <c r="K261" s="173"/>
    </row>
    <row r="262" spans="1:11" ht="18.75" hidden="1" customHeight="1">
      <c r="A262" s="104">
        <v>515</v>
      </c>
      <c r="B262" s="236"/>
      <c r="C262" s="183">
        <v>4217</v>
      </c>
      <c r="D262" s="237" t="s">
        <v>256</v>
      </c>
      <c r="E262" s="185">
        <f t="shared" si="19"/>
        <v>0</v>
      </c>
      <c r="F262" s="185">
        <f t="shared" si="19"/>
        <v>0</v>
      </c>
      <c r="G262" s="185">
        <f t="shared" si="19"/>
        <v>0</v>
      </c>
      <c r="H262" s="185">
        <f t="shared" si="19"/>
        <v>0</v>
      </c>
      <c r="I262" s="185">
        <f t="shared" si="19"/>
        <v>0</v>
      </c>
      <c r="J262" s="7" t="str">
        <f t="shared" si="17"/>
        <v/>
      </c>
      <c r="K262" s="173"/>
    </row>
    <row r="263" spans="1:11" ht="18.75" hidden="1" customHeight="1">
      <c r="A263" s="104">
        <v>520</v>
      </c>
      <c r="B263" s="236"/>
      <c r="C263" s="183">
        <v>4218</v>
      </c>
      <c r="D263" s="184" t="s">
        <v>257</v>
      </c>
      <c r="E263" s="185">
        <f t="shared" si="19"/>
        <v>0</v>
      </c>
      <c r="F263" s="185">
        <f t="shared" si="19"/>
        <v>0</v>
      </c>
      <c r="G263" s="185">
        <f t="shared" si="19"/>
        <v>0</v>
      </c>
      <c r="H263" s="185">
        <f t="shared" si="19"/>
        <v>0</v>
      </c>
      <c r="I263" s="185">
        <f t="shared" si="19"/>
        <v>0</v>
      </c>
      <c r="J263" s="7" t="str">
        <f t="shared" si="17"/>
        <v/>
      </c>
      <c r="K263" s="173"/>
    </row>
    <row r="264" spans="1:11" ht="18.75" hidden="1" customHeight="1">
      <c r="A264" s="104">
        <v>525</v>
      </c>
      <c r="B264" s="236"/>
      <c r="C264" s="178">
        <v>4219</v>
      </c>
      <c r="D264" s="217" t="s">
        <v>258</v>
      </c>
      <c r="E264" s="180">
        <f t="shared" si="19"/>
        <v>0</v>
      </c>
      <c r="F264" s="180">
        <f t="shared" si="19"/>
        <v>0</v>
      </c>
      <c r="G264" s="180">
        <f t="shared" si="19"/>
        <v>0</v>
      </c>
      <c r="H264" s="180">
        <f t="shared" si="19"/>
        <v>0</v>
      </c>
      <c r="I264" s="180">
        <f t="shared" si="19"/>
        <v>0</v>
      </c>
      <c r="J264" s="7" t="str">
        <f t="shared" si="17"/>
        <v/>
      </c>
      <c r="K264" s="173"/>
    </row>
    <row r="265" spans="1:11" s="67" customFormat="1" ht="15.75" hidden="1">
      <c r="A265" s="103">
        <v>635</v>
      </c>
      <c r="B265" s="171">
        <v>4300</v>
      </c>
      <c r="C265" s="601" t="s">
        <v>259</v>
      </c>
      <c r="D265" s="601"/>
      <c r="E265" s="172">
        <f>SUMIF($B$607:$B$12313,$B265,E$607:E$12313)</f>
        <v>0</v>
      </c>
      <c r="F265" s="172">
        <f>SUMIF($B$607:$B$12313,$B265,F$607:F$12313)</f>
        <v>0</v>
      </c>
      <c r="G265" s="172">
        <f>SUMIF($B$607:$B$12313,$B265,G$607:G$12313)</f>
        <v>0</v>
      </c>
      <c r="H265" s="172">
        <f>SUMIF($B$607:$B$12313,$B265,H$607:H$12313)</f>
        <v>0</v>
      </c>
      <c r="I265" s="172">
        <f>SUMIF($B$607:$B$12313,$B265,I$607:I$12313)</f>
        <v>0</v>
      </c>
      <c r="J265" s="7" t="str">
        <f t="shared" si="17"/>
        <v/>
      </c>
      <c r="K265" s="173"/>
    </row>
    <row r="266" spans="1:11" ht="18.75" hidden="1" customHeight="1">
      <c r="A266" s="104">
        <v>640</v>
      </c>
      <c r="B266" s="236"/>
      <c r="C266" s="175">
        <v>4301</v>
      </c>
      <c r="D266" s="197" t="s">
        <v>260</v>
      </c>
      <c r="E266" s="177">
        <f t="shared" ref="E266:I268" si="20">SUMIF($C$607:$C$12313,$C266,E$607:E$12313)</f>
        <v>0</v>
      </c>
      <c r="F266" s="177">
        <f t="shared" si="20"/>
        <v>0</v>
      </c>
      <c r="G266" s="177">
        <f t="shared" si="20"/>
        <v>0</v>
      </c>
      <c r="H266" s="177">
        <f t="shared" si="20"/>
        <v>0</v>
      </c>
      <c r="I266" s="177">
        <f t="shared" si="20"/>
        <v>0</v>
      </c>
      <c r="J266" s="7" t="str">
        <f t="shared" si="17"/>
        <v/>
      </c>
      <c r="K266" s="173"/>
    </row>
    <row r="267" spans="1:11" ht="18.75" hidden="1" customHeight="1">
      <c r="A267" s="104">
        <v>645</v>
      </c>
      <c r="B267" s="236"/>
      <c r="C267" s="183">
        <v>4302</v>
      </c>
      <c r="D267" s="237" t="s">
        <v>261</v>
      </c>
      <c r="E267" s="185">
        <f t="shared" si="20"/>
        <v>0</v>
      </c>
      <c r="F267" s="185">
        <f t="shared" si="20"/>
        <v>0</v>
      </c>
      <c r="G267" s="185">
        <f t="shared" si="20"/>
        <v>0</v>
      </c>
      <c r="H267" s="185">
        <f t="shared" si="20"/>
        <v>0</v>
      </c>
      <c r="I267" s="185">
        <f t="shared" si="20"/>
        <v>0</v>
      </c>
      <c r="J267" s="7" t="str">
        <f t="shared" si="17"/>
        <v/>
      </c>
      <c r="K267" s="173"/>
    </row>
    <row r="268" spans="1:11" ht="18.75" hidden="1" customHeight="1">
      <c r="A268" s="104">
        <v>650</v>
      </c>
      <c r="B268" s="236"/>
      <c r="C268" s="178">
        <v>4309</v>
      </c>
      <c r="D268" s="188" t="s">
        <v>262</v>
      </c>
      <c r="E268" s="180">
        <f t="shared" si="20"/>
        <v>0</v>
      </c>
      <c r="F268" s="180">
        <f t="shared" si="20"/>
        <v>0</v>
      </c>
      <c r="G268" s="180">
        <f t="shared" si="20"/>
        <v>0</v>
      </c>
      <c r="H268" s="180">
        <f t="shared" si="20"/>
        <v>0</v>
      </c>
      <c r="I268" s="180">
        <f t="shared" si="20"/>
        <v>0</v>
      </c>
      <c r="J268" s="7" t="str">
        <f t="shared" si="17"/>
        <v/>
      </c>
      <c r="K268" s="173"/>
    </row>
    <row r="269" spans="1:11" s="67" customFormat="1" ht="15.75" hidden="1">
      <c r="A269" s="103">
        <v>655</v>
      </c>
      <c r="B269" s="171">
        <v>4400</v>
      </c>
      <c r="C269" s="601" t="s">
        <v>263</v>
      </c>
      <c r="D269" s="601"/>
      <c r="E269" s="172">
        <f t="shared" ref="E269:I272" si="21">SUMIF($B$607:$B$12313,$B269,E$607:E$12313)</f>
        <v>0</v>
      </c>
      <c r="F269" s="172">
        <f t="shared" si="21"/>
        <v>0</v>
      </c>
      <c r="G269" s="172">
        <f t="shared" si="21"/>
        <v>0</v>
      </c>
      <c r="H269" s="172">
        <f t="shared" si="21"/>
        <v>0</v>
      </c>
      <c r="I269" s="172">
        <f t="shared" si="21"/>
        <v>0</v>
      </c>
      <c r="J269" s="7" t="str">
        <f t="shared" si="17"/>
        <v/>
      </c>
      <c r="K269" s="173"/>
    </row>
    <row r="270" spans="1:11" s="67" customFormat="1" ht="15.75">
      <c r="A270" s="103">
        <v>665</v>
      </c>
      <c r="B270" s="171">
        <v>4500</v>
      </c>
      <c r="C270" s="601" t="s">
        <v>264</v>
      </c>
      <c r="D270" s="601"/>
      <c r="E270" s="172">
        <f t="shared" si="21"/>
        <v>0</v>
      </c>
      <c r="F270" s="172">
        <f t="shared" si="21"/>
        <v>0</v>
      </c>
      <c r="G270" s="172">
        <f t="shared" si="21"/>
        <v>152000</v>
      </c>
      <c r="H270" s="172">
        <f t="shared" si="21"/>
        <v>152000</v>
      </c>
      <c r="I270" s="172">
        <f t="shared" si="21"/>
        <v>152000</v>
      </c>
      <c r="J270" s="7">
        <f t="shared" si="17"/>
        <v>1</v>
      </c>
      <c r="K270" s="173"/>
    </row>
    <row r="271" spans="1:11" s="67" customFormat="1" ht="18.75" customHeight="1">
      <c r="A271" s="103">
        <v>675</v>
      </c>
      <c r="B271" s="171">
        <v>4600</v>
      </c>
      <c r="C271" s="605" t="s">
        <v>265</v>
      </c>
      <c r="D271" s="605"/>
      <c r="E271" s="172">
        <f t="shared" si="21"/>
        <v>0</v>
      </c>
      <c r="F271" s="172">
        <f t="shared" si="21"/>
        <v>0</v>
      </c>
      <c r="G271" s="172">
        <f t="shared" si="21"/>
        <v>107000</v>
      </c>
      <c r="H271" s="172">
        <f t="shared" si="21"/>
        <v>32000</v>
      </c>
      <c r="I271" s="172">
        <f t="shared" si="21"/>
        <v>34000</v>
      </c>
      <c r="J271" s="7">
        <f t="shared" si="17"/>
        <v>1</v>
      </c>
      <c r="K271" s="207"/>
    </row>
    <row r="272" spans="1:11" s="67" customFormat="1" ht="15.75" hidden="1">
      <c r="A272" s="103">
        <v>685</v>
      </c>
      <c r="B272" s="171">
        <v>4900</v>
      </c>
      <c r="C272" s="601" t="s">
        <v>266</v>
      </c>
      <c r="D272" s="601"/>
      <c r="E272" s="172">
        <f t="shared" si="21"/>
        <v>0</v>
      </c>
      <c r="F272" s="172">
        <f t="shared" si="21"/>
        <v>0</v>
      </c>
      <c r="G272" s="172">
        <f t="shared" si="21"/>
        <v>0</v>
      </c>
      <c r="H272" s="172">
        <f t="shared" si="21"/>
        <v>0</v>
      </c>
      <c r="I272" s="172">
        <f t="shared" si="21"/>
        <v>0</v>
      </c>
      <c r="J272" s="7" t="str">
        <f t="shared" si="17"/>
        <v/>
      </c>
      <c r="K272" s="207"/>
    </row>
    <row r="273" spans="1:11" ht="18.75" hidden="1" customHeight="1">
      <c r="A273" s="104">
        <v>690</v>
      </c>
      <c r="B273" s="236"/>
      <c r="C273" s="175">
        <v>4901</v>
      </c>
      <c r="D273" s="238" t="s">
        <v>267</v>
      </c>
      <c r="E273" s="177">
        <f t="shared" ref="E273:I274" si="22">SUMIF($C$607:$C$12313,$C273,E$607:E$12313)</f>
        <v>0</v>
      </c>
      <c r="F273" s="177">
        <f t="shared" si="22"/>
        <v>0</v>
      </c>
      <c r="G273" s="177">
        <f t="shared" si="22"/>
        <v>0</v>
      </c>
      <c r="H273" s="177">
        <f t="shared" si="22"/>
        <v>0</v>
      </c>
      <c r="I273" s="177">
        <f t="shared" si="22"/>
        <v>0</v>
      </c>
      <c r="J273" s="7" t="str">
        <f t="shared" si="17"/>
        <v/>
      </c>
      <c r="K273" s="207"/>
    </row>
    <row r="274" spans="1:11" ht="18.75" hidden="1" customHeight="1">
      <c r="A274" s="104">
        <v>695</v>
      </c>
      <c r="B274" s="236"/>
      <c r="C274" s="178">
        <v>4902</v>
      </c>
      <c r="D274" s="188" t="s">
        <v>268</v>
      </c>
      <c r="E274" s="180">
        <f t="shared" si="22"/>
        <v>0</v>
      </c>
      <c r="F274" s="180">
        <f t="shared" si="22"/>
        <v>0</v>
      </c>
      <c r="G274" s="180">
        <f t="shared" si="22"/>
        <v>0</v>
      </c>
      <c r="H274" s="180">
        <f t="shared" si="22"/>
        <v>0</v>
      </c>
      <c r="I274" s="180">
        <f t="shared" si="22"/>
        <v>0</v>
      </c>
      <c r="J274" s="7" t="str">
        <f t="shared" si="17"/>
        <v/>
      </c>
      <c r="K274" s="173"/>
    </row>
    <row r="275" spans="1:11" s="240" customFormat="1" ht="15.75">
      <c r="A275" s="103">
        <v>700</v>
      </c>
      <c r="B275" s="239">
        <v>5100</v>
      </c>
      <c r="C275" s="603" t="s">
        <v>269</v>
      </c>
      <c r="D275" s="603"/>
      <c r="E275" s="172">
        <f t="shared" ref="E275:I276" si="23">SUMIF($B$607:$B$12313,$B275,E$607:E$12313)</f>
        <v>0</v>
      </c>
      <c r="F275" s="172">
        <f t="shared" si="23"/>
        <v>0</v>
      </c>
      <c r="G275" s="172">
        <f t="shared" si="23"/>
        <v>3023852</v>
      </c>
      <c r="H275" s="172">
        <f t="shared" si="23"/>
        <v>1204600</v>
      </c>
      <c r="I275" s="172">
        <f t="shared" si="23"/>
        <v>1699600</v>
      </c>
      <c r="J275" s="7">
        <f t="shared" si="17"/>
        <v>1</v>
      </c>
      <c r="K275" s="173"/>
    </row>
    <row r="276" spans="1:11" s="240" customFormat="1" ht="15.75">
      <c r="A276" s="103">
        <v>710</v>
      </c>
      <c r="B276" s="239">
        <v>5200</v>
      </c>
      <c r="C276" s="603" t="s">
        <v>270</v>
      </c>
      <c r="D276" s="603"/>
      <c r="E276" s="172">
        <f t="shared" si="23"/>
        <v>0</v>
      </c>
      <c r="F276" s="172">
        <f t="shared" si="23"/>
        <v>0</v>
      </c>
      <c r="G276" s="172">
        <f t="shared" si="23"/>
        <v>5229243</v>
      </c>
      <c r="H276" s="172">
        <f t="shared" si="23"/>
        <v>536400</v>
      </c>
      <c r="I276" s="172">
        <f t="shared" si="23"/>
        <v>832000</v>
      </c>
      <c r="J276" s="7">
        <f t="shared" si="17"/>
        <v>1</v>
      </c>
      <c r="K276" s="173"/>
    </row>
    <row r="277" spans="1:11" s="244" customFormat="1" ht="18.75" customHeight="1">
      <c r="A277" s="104">
        <v>715</v>
      </c>
      <c r="B277" s="241"/>
      <c r="C277" s="242">
        <v>5201</v>
      </c>
      <c r="D277" s="243" t="s">
        <v>271</v>
      </c>
      <c r="E277" s="177">
        <f t="shared" ref="E277:I283" si="24">SUMIF($C$607:$C$12313,$C277,E$607:E$12313)</f>
        <v>0</v>
      </c>
      <c r="F277" s="177">
        <f t="shared" si="24"/>
        <v>0</v>
      </c>
      <c r="G277" s="177">
        <f t="shared" si="24"/>
        <v>92793</v>
      </c>
      <c r="H277" s="177">
        <f t="shared" si="24"/>
        <v>42400</v>
      </c>
      <c r="I277" s="177">
        <f t="shared" si="24"/>
        <v>40000</v>
      </c>
      <c r="J277" s="7">
        <f t="shared" si="17"/>
        <v>1</v>
      </c>
      <c r="K277" s="173"/>
    </row>
    <row r="278" spans="1:11" s="244" customFormat="1" ht="18.75" customHeight="1">
      <c r="A278" s="104">
        <v>720</v>
      </c>
      <c r="B278" s="241"/>
      <c r="C278" s="245">
        <v>5202</v>
      </c>
      <c r="D278" s="246" t="s">
        <v>272</v>
      </c>
      <c r="E278" s="185">
        <f t="shared" si="24"/>
        <v>0</v>
      </c>
      <c r="F278" s="185">
        <f t="shared" si="24"/>
        <v>0</v>
      </c>
      <c r="G278" s="185">
        <f t="shared" si="24"/>
        <v>44144</v>
      </c>
      <c r="H278" s="185">
        <f t="shared" si="24"/>
        <v>0</v>
      </c>
      <c r="I278" s="185">
        <f t="shared" si="24"/>
        <v>0</v>
      </c>
      <c r="J278" s="7">
        <f t="shared" si="17"/>
        <v>1</v>
      </c>
      <c r="K278" s="173"/>
    </row>
    <row r="279" spans="1:11" s="244" customFormat="1" ht="18.75" customHeight="1">
      <c r="A279" s="104">
        <v>725</v>
      </c>
      <c r="B279" s="241"/>
      <c r="C279" s="245">
        <v>5203</v>
      </c>
      <c r="D279" s="246" t="s">
        <v>273</v>
      </c>
      <c r="E279" s="185">
        <f t="shared" si="24"/>
        <v>0</v>
      </c>
      <c r="F279" s="185">
        <f t="shared" si="24"/>
        <v>0</v>
      </c>
      <c r="G279" s="185">
        <f t="shared" si="24"/>
        <v>246638</v>
      </c>
      <c r="H279" s="185">
        <f t="shared" si="24"/>
        <v>340000</v>
      </c>
      <c r="I279" s="185">
        <f t="shared" si="24"/>
        <v>240000</v>
      </c>
      <c r="J279" s="7">
        <f t="shared" si="17"/>
        <v>1</v>
      </c>
      <c r="K279" s="173"/>
    </row>
    <row r="280" spans="1:11" s="244" customFormat="1" ht="18.75" customHeight="1">
      <c r="A280" s="104">
        <v>730</v>
      </c>
      <c r="B280" s="241"/>
      <c r="C280" s="245">
        <v>5204</v>
      </c>
      <c r="D280" s="246" t="s">
        <v>274</v>
      </c>
      <c r="E280" s="185">
        <f t="shared" si="24"/>
        <v>0</v>
      </c>
      <c r="F280" s="185">
        <f t="shared" si="24"/>
        <v>0</v>
      </c>
      <c r="G280" s="185">
        <f t="shared" si="24"/>
        <v>262441</v>
      </c>
      <c r="H280" s="185">
        <f t="shared" si="24"/>
        <v>0</v>
      </c>
      <c r="I280" s="185">
        <f t="shared" si="24"/>
        <v>0</v>
      </c>
      <c r="J280" s="7">
        <f t="shared" si="17"/>
        <v>1</v>
      </c>
      <c r="K280" s="173"/>
    </row>
    <row r="281" spans="1:11" s="244" customFormat="1" ht="18.75" customHeight="1">
      <c r="A281" s="104">
        <v>735</v>
      </c>
      <c r="B281" s="241"/>
      <c r="C281" s="245">
        <v>5205</v>
      </c>
      <c r="D281" s="246" t="s">
        <v>275</v>
      </c>
      <c r="E281" s="185">
        <f t="shared" si="24"/>
        <v>0</v>
      </c>
      <c r="F281" s="185">
        <f t="shared" si="24"/>
        <v>0</v>
      </c>
      <c r="G281" s="185">
        <f t="shared" si="24"/>
        <v>151591</v>
      </c>
      <c r="H281" s="185">
        <f t="shared" si="24"/>
        <v>0</v>
      </c>
      <c r="I281" s="185">
        <f t="shared" si="24"/>
        <v>0</v>
      </c>
      <c r="J281" s="7">
        <f t="shared" si="17"/>
        <v>1</v>
      </c>
      <c r="K281" s="173"/>
    </row>
    <row r="282" spans="1:11" s="244" customFormat="1" ht="18.75" customHeight="1">
      <c r="A282" s="104">
        <v>740</v>
      </c>
      <c r="B282" s="241"/>
      <c r="C282" s="245">
        <v>5206</v>
      </c>
      <c r="D282" s="246" t="s">
        <v>276</v>
      </c>
      <c r="E282" s="185">
        <f t="shared" si="24"/>
        <v>0</v>
      </c>
      <c r="F282" s="185">
        <f t="shared" si="24"/>
        <v>0</v>
      </c>
      <c r="G282" s="185">
        <f t="shared" si="24"/>
        <v>4382136</v>
      </c>
      <c r="H282" s="185">
        <f t="shared" si="24"/>
        <v>152000</v>
      </c>
      <c r="I282" s="185">
        <f t="shared" si="24"/>
        <v>547000</v>
      </c>
      <c r="J282" s="7">
        <f t="shared" si="17"/>
        <v>1</v>
      </c>
      <c r="K282" s="173"/>
    </row>
    <row r="283" spans="1:11" s="244" customFormat="1" ht="18.75" customHeight="1">
      <c r="A283" s="104">
        <v>745</v>
      </c>
      <c r="B283" s="241"/>
      <c r="C283" s="247">
        <v>5219</v>
      </c>
      <c r="D283" s="248" t="s">
        <v>277</v>
      </c>
      <c r="E283" s="180">
        <f t="shared" si="24"/>
        <v>0</v>
      </c>
      <c r="F283" s="180">
        <f t="shared" si="24"/>
        <v>0</v>
      </c>
      <c r="G283" s="180">
        <f t="shared" si="24"/>
        <v>49500</v>
      </c>
      <c r="H283" s="180">
        <f t="shared" si="24"/>
        <v>2000</v>
      </c>
      <c r="I283" s="180">
        <f t="shared" si="24"/>
        <v>5000</v>
      </c>
      <c r="J283" s="7">
        <f t="shared" si="17"/>
        <v>1</v>
      </c>
      <c r="K283" s="173"/>
    </row>
    <row r="284" spans="1:11" s="240" customFormat="1" ht="15.75">
      <c r="A284" s="103">
        <v>750</v>
      </c>
      <c r="B284" s="239">
        <v>5300</v>
      </c>
      <c r="C284" s="603" t="s">
        <v>278</v>
      </c>
      <c r="D284" s="603"/>
      <c r="E284" s="172">
        <f>SUMIF($B$607:$B$12313,$B284,E$607:E$12313)</f>
        <v>0</v>
      </c>
      <c r="F284" s="172">
        <f>SUMIF($B$607:$B$12313,$B284,F$607:F$12313)</f>
        <v>0</v>
      </c>
      <c r="G284" s="172">
        <f>SUMIF($B$607:$B$12313,$B284,G$607:G$12313)</f>
        <v>230400</v>
      </c>
      <c r="H284" s="172">
        <f>SUMIF($B$607:$B$12313,$B284,H$607:H$12313)</f>
        <v>50000</v>
      </c>
      <c r="I284" s="172">
        <f>SUMIF($B$607:$B$12313,$B284,I$607:I$12313)</f>
        <v>50000</v>
      </c>
      <c r="J284" s="7">
        <f t="shared" si="17"/>
        <v>1</v>
      </c>
      <c r="K284" s="173"/>
    </row>
    <row r="285" spans="1:11" s="244" customFormat="1" ht="18.75" customHeight="1">
      <c r="A285" s="104">
        <v>755</v>
      </c>
      <c r="B285" s="241"/>
      <c r="C285" s="242">
        <v>5301</v>
      </c>
      <c r="D285" s="243" t="s">
        <v>279</v>
      </c>
      <c r="E285" s="177">
        <f t="shared" ref="E285:I286" si="25">SUMIF($C$607:$C$12313,$C285,E$607:E$12313)</f>
        <v>0</v>
      </c>
      <c r="F285" s="177">
        <f t="shared" si="25"/>
        <v>0</v>
      </c>
      <c r="G285" s="177">
        <f t="shared" si="25"/>
        <v>217800</v>
      </c>
      <c r="H285" s="177">
        <f t="shared" si="25"/>
        <v>50000</v>
      </c>
      <c r="I285" s="177">
        <f t="shared" si="25"/>
        <v>50000</v>
      </c>
      <c r="J285" s="7">
        <f t="shared" si="17"/>
        <v>1</v>
      </c>
      <c r="K285" s="173"/>
    </row>
    <row r="286" spans="1:11" s="244" customFormat="1" ht="18.75" customHeight="1">
      <c r="A286" s="104">
        <v>760</v>
      </c>
      <c r="B286" s="241"/>
      <c r="C286" s="247">
        <v>5309</v>
      </c>
      <c r="D286" s="248" t="s">
        <v>280</v>
      </c>
      <c r="E286" s="180">
        <f t="shared" si="25"/>
        <v>0</v>
      </c>
      <c r="F286" s="180">
        <f t="shared" si="25"/>
        <v>0</v>
      </c>
      <c r="G286" s="180">
        <f t="shared" si="25"/>
        <v>12600</v>
      </c>
      <c r="H286" s="180">
        <f t="shared" si="25"/>
        <v>0</v>
      </c>
      <c r="I286" s="180">
        <f t="shared" si="25"/>
        <v>0</v>
      </c>
      <c r="J286" s="7">
        <f t="shared" si="17"/>
        <v>1</v>
      </c>
      <c r="K286" s="173"/>
    </row>
    <row r="287" spans="1:11" s="240" customFormat="1" ht="15.75">
      <c r="A287" s="103">
        <v>765</v>
      </c>
      <c r="B287" s="239">
        <v>5400</v>
      </c>
      <c r="C287" s="603" t="s">
        <v>281</v>
      </c>
      <c r="D287" s="603"/>
      <c r="E287" s="172">
        <f t="shared" ref="E287:I288" si="26">SUMIF($B$607:$B$12313,$B287,E$607:E$12313)</f>
        <v>0</v>
      </c>
      <c r="F287" s="172">
        <f t="shared" si="26"/>
        <v>0</v>
      </c>
      <c r="G287" s="172">
        <f t="shared" si="26"/>
        <v>152500</v>
      </c>
      <c r="H287" s="172">
        <f t="shared" si="26"/>
        <v>0</v>
      </c>
      <c r="I287" s="172">
        <f t="shared" si="26"/>
        <v>0</v>
      </c>
      <c r="J287" s="7">
        <f t="shared" si="17"/>
        <v>1</v>
      </c>
      <c r="K287" s="173"/>
    </row>
    <row r="288" spans="1:11" s="67" customFormat="1" ht="15.75" hidden="1">
      <c r="A288" s="103">
        <v>775</v>
      </c>
      <c r="B288" s="171">
        <v>5500</v>
      </c>
      <c r="C288" s="601" t="s">
        <v>282</v>
      </c>
      <c r="D288" s="601"/>
      <c r="E288" s="172">
        <f t="shared" si="26"/>
        <v>0</v>
      </c>
      <c r="F288" s="172">
        <f t="shared" si="26"/>
        <v>0</v>
      </c>
      <c r="G288" s="172">
        <f t="shared" si="26"/>
        <v>0</v>
      </c>
      <c r="H288" s="172">
        <f t="shared" si="26"/>
        <v>0</v>
      </c>
      <c r="I288" s="172">
        <f t="shared" si="26"/>
        <v>0</v>
      </c>
      <c r="J288" s="7" t="str">
        <f t="shared" si="17"/>
        <v/>
      </c>
      <c r="K288" s="173"/>
    </row>
    <row r="289" spans="1:53" ht="18.75" hidden="1" customHeight="1">
      <c r="A289" s="104">
        <v>780</v>
      </c>
      <c r="B289" s="236"/>
      <c r="C289" s="175">
        <v>5501</v>
      </c>
      <c r="D289" s="197" t="s">
        <v>283</v>
      </c>
      <c r="E289" s="177">
        <f t="shared" ref="E289:I292" si="27">SUMIF($C$607:$C$12313,$C289,E$607:E$12313)</f>
        <v>0</v>
      </c>
      <c r="F289" s="177">
        <f t="shared" si="27"/>
        <v>0</v>
      </c>
      <c r="G289" s="177">
        <f t="shared" si="27"/>
        <v>0</v>
      </c>
      <c r="H289" s="177">
        <f t="shared" si="27"/>
        <v>0</v>
      </c>
      <c r="I289" s="177">
        <f t="shared" si="27"/>
        <v>0</v>
      </c>
      <c r="J289" s="7" t="str">
        <f t="shared" si="17"/>
        <v/>
      </c>
      <c r="K289" s="173"/>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row>
    <row r="290" spans="1:53" ht="18.75" hidden="1" customHeight="1">
      <c r="A290" s="104">
        <v>785</v>
      </c>
      <c r="B290" s="236"/>
      <c r="C290" s="183">
        <v>5502</v>
      </c>
      <c r="D290" s="184" t="s">
        <v>284</v>
      </c>
      <c r="E290" s="185">
        <f t="shared" si="27"/>
        <v>0</v>
      </c>
      <c r="F290" s="185">
        <f t="shared" si="27"/>
        <v>0</v>
      </c>
      <c r="G290" s="185">
        <f t="shared" si="27"/>
        <v>0</v>
      </c>
      <c r="H290" s="185">
        <f t="shared" si="27"/>
        <v>0</v>
      </c>
      <c r="I290" s="185">
        <f t="shared" si="27"/>
        <v>0</v>
      </c>
      <c r="J290" s="7" t="str">
        <f t="shared" si="17"/>
        <v/>
      </c>
      <c r="K290" s="173"/>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row>
    <row r="291" spans="1:53" ht="18.75" hidden="1" customHeight="1">
      <c r="A291" s="104">
        <v>790</v>
      </c>
      <c r="B291" s="236"/>
      <c r="C291" s="183">
        <v>5503</v>
      </c>
      <c r="D291" s="237" t="s">
        <v>285</v>
      </c>
      <c r="E291" s="185">
        <f t="shared" si="27"/>
        <v>0</v>
      </c>
      <c r="F291" s="185">
        <f t="shared" si="27"/>
        <v>0</v>
      </c>
      <c r="G291" s="185">
        <f t="shared" si="27"/>
        <v>0</v>
      </c>
      <c r="H291" s="185">
        <f t="shared" si="27"/>
        <v>0</v>
      </c>
      <c r="I291" s="185">
        <f t="shared" si="27"/>
        <v>0</v>
      </c>
      <c r="J291" s="7" t="str">
        <f t="shared" si="17"/>
        <v/>
      </c>
      <c r="K291" s="173"/>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row>
    <row r="292" spans="1:53" ht="18.75" hidden="1" customHeight="1">
      <c r="A292" s="104">
        <v>795</v>
      </c>
      <c r="B292" s="236"/>
      <c r="C292" s="178">
        <v>5504</v>
      </c>
      <c r="D292" s="213" t="s">
        <v>286</v>
      </c>
      <c r="E292" s="180">
        <f t="shared" si="27"/>
        <v>0</v>
      </c>
      <c r="F292" s="180">
        <f t="shared" si="27"/>
        <v>0</v>
      </c>
      <c r="G292" s="180">
        <f t="shared" si="27"/>
        <v>0</v>
      </c>
      <c r="H292" s="180">
        <f t="shared" si="27"/>
        <v>0</v>
      </c>
      <c r="I292" s="180">
        <f t="shared" si="27"/>
        <v>0</v>
      </c>
      <c r="J292" s="7" t="str">
        <f t="shared" si="17"/>
        <v/>
      </c>
      <c r="K292" s="173"/>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row>
    <row r="293" spans="1:53" s="240" customFormat="1" ht="18.75" hidden="1" customHeight="1">
      <c r="A293" s="103">
        <v>805</v>
      </c>
      <c r="B293" s="239">
        <v>5700</v>
      </c>
      <c r="C293" s="597" t="s">
        <v>287</v>
      </c>
      <c r="D293" s="597"/>
      <c r="E293" s="172">
        <f>SUMIF($B$607:$B$12313,$B293,E$607:E$12313)</f>
        <v>0</v>
      </c>
      <c r="F293" s="172">
        <f>SUMIF($B$607:$B$12313,$B293,F$607:F$12313)</f>
        <v>0</v>
      </c>
      <c r="G293" s="172">
        <f>SUMIF($B$607:$B$12313,$B293,G$607:G$12313)</f>
        <v>0</v>
      </c>
      <c r="H293" s="172">
        <f>SUMIF($B$607:$B$12313,$B293,H$607:H$12313)</f>
        <v>0</v>
      </c>
      <c r="I293" s="172">
        <f>SUMIF($B$607:$B$12313,$B293,I$607:I$12313)</f>
        <v>0</v>
      </c>
      <c r="J293" s="7" t="str">
        <f t="shared" si="17"/>
        <v/>
      </c>
      <c r="K293" s="173"/>
    </row>
    <row r="294" spans="1:53" s="244" customFormat="1" ht="18.75" hidden="1" customHeight="1">
      <c r="A294" s="104">
        <v>810</v>
      </c>
      <c r="B294" s="241"/>
      <c r="C294" s="242">
        <v>5701</v>
      </c>
      <c r="D294" s="243" t="s">
        <v>288</v>
      </c>
      <c r="E294" s="177">
        <f t="shared" ref="E294:I296" si="28">SUMIF($C$607:$C$12313,$C294,E$607:E$12313)</f>
        <v>0</v>
      </c>
      <c r="F294" s="177">
        <f t="shared" si="28"/>
        <v>0</v>
      </c>
      <c r="G294" s="177">
        <f t="shared" si="28"/>
        <v>0</v>
      </c>
      <c r="H294" s="177">
        <f t="shared" si="28"/>
        <v>0</v>
      </c>
      <c r="I294" s="177">
        <f t="shared" si="28"/>
        <v>0</v>
      </c>
      <c r="J294" s="7" t="str">
        <f t="shared" si="17"/>
        <v/>
      </c>
      <c r="K294" s="173"/>
    </row>
    <row r="295" spans="1:53" s="244" customFormat="1" ht="18.75" hidden="1" customHeight="1">
      <c r="A295" s="104">
        <v>815</v>
      </c>
      <c r="B295" s="241"/>
      <c r="C295" s="249">
        <v>5702</v>
      </c>
      <c r="D295" s="250" t="s">
        <v>289</v>
      </c>
      <c r="E295" s="200">
        <f t="shared" si="28"/>
        <v>0</v>
      </c>
      <c r="F295" s="200">
        <f t="shared" si="28"/>
        <v>0</v>
      </c>
      <c r="G295" s="200">
        <f t="shared" si="28"/>
        <v>0</v>
      </c>
      <c r="H295" s="200">
        <f t="shared" si="28"/>
        <v>0</v>
      </c>
      <c r="I295" s="200">
        <f t="shared" si="28"/>
        <v>0</v>
      </c>
      <c r="J295" s="7" t="str">
        <f t="shared" si="17"/>
        <v/>
      </c>
      <c r="K295" s="173"/>
    </row>
    <row r="296" spans="1:53" s="119" customFormat="1" ht="18.75" hidden="1" customHeight="1">
      <c r="A296" s="112">
        <v>525</v>
      </c>
      <c r="B296" s="182"/>
      <c r="C296" s="251">
        <v>4071</v>
      </c>
      <c r="D296" s="252" t="s">
        <v>290</v>
      </c>
      <c r="E296" s="253">
        <f t="shared" si="28"/>
        <v>0</v>
      </c>
      <c r="F296" s="253">
        <f t="shared" si="28"/>
        <v>0</v>
      </c>
      <c r="G296" s="253">
        <f t="shared" si="28"/>
        <v>0</v>
      </c>
      <c r="H296" s="253">
        <f t="shared" si="28"/>
        <v>0</v>
      </c>
      <c r="I296" s="253">
        <f t="shared" si="28"/>
        <v>0</v>
      </c>
      <c r="J296" s="7" t="str">
        <f t="shared" si="17"/>
        <v/>
      </c>
      <c r="K296" s="173"/>
      <c r="L296" s="116"/>
      <c r="M296" s="117"/>
      <c r="N296" s="117"/>
      <c r="O296" s="116"/>
      <c r="P296" s="117"/>
      <c r="Q296" s="117"/>
      <c r="R296" s="116"/>
      <c r="S296" s="254"/>
      <c r="T296" s="254"/>
      <c r="U296" s="255"/>
      <c r="V296" s="117"/>
      <c r="W296" s="117"/>
      <c r="X296" s="116"/>
      <c r="Y296" s="117"/>
      <c r="Z296" s="117"/>
      <c r="AA296" s="116"/>
      <c r="AB296" s="117"/>
      <c r="AC296" s="117"/>
      <c r="AD296" s="116"/>
      <c r="AE296" s="117"/>
      <c r="AF296" s="117"/>
      <c r="AG296" s="116"/>
      <c r="AH296" s="117"/>
      <c r="AI296" s="117"/>
      <c r="AJ296" s="118"/>
      <c r="AK296" s="117"/>
      <c r="AL296" s="117"/>
      <c r="AM296" s="116"/>
      <c r="AN296" s="117"/>
      <c r="AO296" s="117"/>
      <c r="AP296" s="116"/>
      <c r="AQ296" s="117"/>
      <c r="AR296" s="116"/>
      <c r="AS296" s="118"/>
      <c r="AT296" s="116"/>
      <c r="AU296" s="116"/>
      <c r="AV296" s="117"/>
      <c r="AW296" s="117"/>
      <c r="AX296" s="116"/>
      <c r="AY296" s="117"/>
      <c r="BA296" s="117"/>
    </row>
    <row r="297" spans="1:53" s="67" customFormat="1" ht="15.75" hidden="1">
      <c r="A297" s="103">
        <v>820</v>
      </c>
      <c r="B297" s="256">
        <v>98</v>
      </c>
      <c r="C297" s="599" t="s">
        <v>291</v>
      </c>
      <c r="D297" s="665"/>
      <c r="E297" s="257">
        <f>SUMIF($B$607:$B$12313,$B297,E$607:E$12313)</f>
        <v>0</v>
      </c>
      <c r="F297" s="257">
        <f>SUMIF($B$607:$B$12313,$B297,F$607:F$12313)</f>
        <v>0</v>
      </c>
      <c r="G297" s="257">
        <f>SUMIF($B$607:$B$12313,$B297,G$607:G$12313)</f>
        <v>0</v>
      </c>
      <c r="H297" s="257">
        <f>SUMIF($B$607:$B$12313,$B297,H$607:H$12313)</f>
        <v>0</v>
      </c>
      <c r="I297" s="257">
        <f>SUMIF($B$607:$B$12313,$B297,I$607:I$12313)</f>
        <v>0</v>
      </c>
      <c r="J297" s="7" t="str">
        <f t="shared" si="17"/>
        <v/>
      </c>
      <c r="K297" s="173"/>
    </row>
    <row r="298" spans="1:53" ht="8.25" hidden="1" customHeight="1">
      <c r="A298" s="104">
        <v>821</v>
      </c>
      <c r="B298" s="258"/>
      <c r="C298" s="259"/>
      <c r="D298" s="260"/>
      <c r="E298" s="169"/>
      <c r="F298" s="169"/>
      <c r="G298" s="169"/>
      <c r="H298" s="169"/>
      <c r="I298" s="169"/>
      <c r="J298" s="7" t="str">
        <f t="shared" si="17"/>
        <v/>
      </c>
      <c r="K298" s="173"/>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row>
    <row r="299" spans="1:53" ht="8.25" hidden="1" customHeight="1">
      <c r="A299" s="104">
        <v>822</v>
      </c>
      <c r="B299" s="261"/>
      <c r="C299" s="262"/>
      <c r="D299" s="260"/>
      <c r="E299" s="169"/>
      <c r="F299" s="169"/>
      <c r="G299" s="169"/>
      <c r="H299" s="169"/>
      <c r="I299" s="169"/>
      <c r="J299" s="7" t="str">
        <f t="shared" si="17"/>
        <v/>
      </c>
      <c r="K299" s="207"/>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row>
    <row r="300" spans="1:53" ht="8.25" hidden="1" customHeight="1">
      <c r="A300" s="104">
        <v>823</v>
      </c>
      <c r="B300" s="261"/>
      <c r="C300" s="262"/>
      <c r="D300" s="260"/>
      <c r="E300" s="169"/>
      <c r="F300" s="169"/>
      <c r="G300" s="169"/>
      <c r="H300" s="169"/>
      <c r="I300" s="169"/>
      <c r="J300" s="7" t="str">
        <f t="shared" si="17"/>
        <v/>
      </c>
      <c r="K300" s="207"/>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row>
    <row r="301" spans="1:53" ht="20.25" customHeight="1" thickBot="1">
      <c r="A301" s="104">
        <v>825</v>
      </c>
      <c r="B301" s="263" t="s">
        <v>174</v>
      </c>
      <c r="C301" s="264" t="s">
        <v>175</v>
      </c>
      <c r="D301" s="265" t="s">
        <v>292</v>
      </c>
      <c r="E301" s="266">
        <f>SUMIF($C$607:$C$12313,$C301,E$607:E$12313)</f>
        <v>0</v>
      </c>
      <c r="F301" s="266">
        <f>SUMIF($C$607:$C$12313,$C301,F$607:F$12313)</f>
        <v>0</v>
      </c>
      <c r="G301" s="266">
        <f>SUMIF($C$607:$C$12313,$C301,G$607:G$12313)</f>
        <v>37162554</v>
      </c>
      <c r="H301" s="266">
        <f>SUMIF($C$607:$C$12313,$C301,H$607:H$12313)</f>
        <v>28289886</v>
      </c>
      <c r="I301" s="266">
        <f>SUMIF($C$607:$C$12313,$C301,I$607:I$12313)</f>
        <v>30176321</v>
      </c>
      <c r="J301" s="7">
        <v>1</v>
      </c>
      <c r="K301" s="16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row>
    <row r="302" spans="1:53" ht="13.5" customHeight="1" thickTop="1">
      <c r="A302" s="104"/>
      <c r="B302" s="134"/>
      <c r="C302" s="267"/>
      <c r="D302" s="145"/>
      <c r="E302" s="5"/>
      <c r="F302" s="5"/>
      <c r="G302" s="144"/>
      <c r="H302" s="5"/>
      <c r="I302" s="144"/>
      <c r="J302" s="7">
        <v>1</v>
      </c>
      <c r="K302" s="16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row>
    <row r="303" spans="1:53" ht="15.75">
      <c r="A303" s="104"/>
      <c r="B303" s="144"/>
      <c r="C303" s="262"/>
      <c r="D303" s="268"/>
      <c r="E303" s="141"/>
      <c r="F303" s="141"/>
      <c r="G303" s="149"/>
      <c r="H303" s="141"/>
      <c r="I303" s="149"/>
      <c r="J303" s="7">
        <v>1</v>
      </c>
      <c r="K303" s="16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row>
    <row r="304" spans="1:53" ht="15.75">
      <c r="A304" s="104"/>
      <c r="B304" s="269"/>
      <c r="C304" s="270"/>
      <c r="D304" s="271"/>
      <c r="E304" s="272"/>
      <c r="F304" s="272"/>
      <c r="G304" s="272"/>
      <c r="H304" s="272"/>
      <c r="I304" s="272"/>
      <c r="J304" s="7">
        <v>1</v>
      </c>
      <c r="K304" s="16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row>
    <row r="305" spans="1:11" ht="0.95" hidden="1" customHeight="1">
      <c r="A305" s="104"/>
      <c r="B305" s="273"/>
      <c r="C305" s="273"/>
      <c r="D305" s="274"/>
      <c r="E305" s="275"/>
      <c r="F305" s="275"/>
      <c r="G305" s="275"/>
      <c r="H305" s="275"/>
      <c r="I305" s="275"/>
      <c r="J305" s="273"/>
      <c r="K305" s="276"/>
    </row>
    <row r="306" spans="1:11" ht="0.95" hidden="1" customHeight="1">
      <c r="A306" s="104"/>
      <c r="B306" s="666"/>
      <c r="C306" s="667"/>
      <c r="D306" s="667"/>
      <c r="E306" s="275"/>
      <c r="F306" s="275"/>
      <c r="G306" s="275"/>
      <c r="H306" s="275"/>
      <c r="I306" s="275"/>
      <c r="J306" s="273"/>
      <c r="K306" s="276"/>
    </row>
    <row r="307" spans="1:11" ht="0.95" hidden="1" customHeight="1">
      <c r="A307" s="104"/>
      <c r="B307" s="273"/>
      <c r="C307" s="273"/>
      <c r="D307" s="274"/>
      <c r="E307" s="277"/>
      <c r="F307" s="275"/>
      <c r="G307" s="275"/>
      <c r="H307" s="277"/>
      <c r="I307" s="275"/>
      <c r="J307" s="273"/>
      <c r="K307" s="276"/>
    </row>
    <row r="308" spans="1:11" ht="0.95" hidden="1" customHeight="1">
      <c r="A308" s="104"/>
      <c r="B308" s="668"/>
      <c r="C308" s="667"/>
      <c r="D308" s="667"/>
      <c r="E308" s="278"/>
      <c r="F308" s="275"/>
      <c r="G308" s="275"/>
      <c r="H308" s="278"/>
      <c r="I308" s="275"/>
      <c r="J308" s="273"/>
      <c r="K308" s="276"/>
    </row>
    <row r="309" spans="1:11" ht="0.95" hidden="1" customHeight="1">
      <c r="A309" s="104"/>
      <c r="B309" s="279"/>
      <c r="C309" s="273"/>
      <c r="D309" s="274"/>
      <c r="E309" s="280"/>
      <c r="F309" s="275"/>
      <c r="G309" s="275"/>
      <c r="H309" s="280"/>
      <c r="I309" s="275"/>
      <c r="J309" s="273"/>
      <c r="K309" s="276"/>
    </row>
    <row r="310" spans="1:11" ht="0.95" hidden="1" customHeight="1">
      <c r="A310" s="104"/>
      <c r="B310" s="279"/>
      <c r="C310" s="273"/>
      <c r="D310" s="274"/>
      <c r="E310" s="275"/>
      <c r="F310" s="275"/>
      <c r="G310" s="275"/>
      <c r="H310" s="275"/>
      <c r="I310" s="275"/>
      <c r="J310" s="273"/>
      <c r="K310" s="276"/>
    </row>
    <row r="311" spans="1:11" ht="0.95" hidden="1" customHeight="1">
      <c r="A311" s="104"/>
      <c r="B311" s="668"/>
      <c r="C311" s="667"/>
      <c r="D311" s="667"/>
      <c r="E311" s="281"/>
      <c r="F311" s="275"/>
      <c r="G311" s="275"/>
      <c r="H311" s="281"/>
      <c r="I311" s="275"/>
      <c r="J311" s="273"/>
      <c r="K311" s="276"/>
    </row>
    <row r="312" spans="1:11" ht="0.95" hidden="1" customHeight="1">
      <c r="A312" s="104"/>
      <c r="B312" s="279"/>
      <c r="C312" s="273"/>
      <c r="D312" s="274"/>
      <c r="E312" s="275"/>
      <c r="F312" s="275"/>
      <c r="G312" s="275"/>
      <c r="H312" s="275"/>
      <c r="I312" s="275"/>
      <c r="J312" s="273"/>
      <c r="K312" s="276"/>
    </row>
    <row r="313" spans="1:11" ht="0.95" hidden="1" customHeight="1">
      <c r="A313" s="104"/>
      <c r="B313" s="279"/>
      <c r="C313" s="273"/>
      <c r="D313" s="282"/>
      <c r="E313" s="283"/>
      <c r="F313" s="283"/>
      <c r="G313" s="283"/>
      <c r="H313" s="283"/>
      <c r="I313" s="283"/>
      <c r="J313" s="273"/>
      <c r="K313" s="276"/>
    </row>
    <row r="314" spans="1:11" ht="0.95" hidden="1" customHeight="1">
      <c r="A314" s="104"/>
      <c r="B314" s="273"/>
      <c r="C314" s="273"/>
      <c r="D314" s="274"/>
      <c r="E314" s="275"/>
      <c r="F314" s="275"/>
      <c r="G314" s="275"/>
      <c r="H314" s="275"/>
      <c r="I314" s="275"/>
      <c r="J314" s="273"/>
      <c r="K314" s="276"/>
    </row>
    <row r="315" spans="1:11" ht="0.95" hidden="1" customHeight="1">
      <c r="A315" s="104"/>
      <c r="B315" s="284"/>
      <c r="C315" s="273"/>
      <c r="D315" s="285"/>
      <c r="E315" s="286"/>
      <c r="F315" s="283"/>
      <c r="G315" s="283"/>
      <c r="H315" s="286"/>
      <c r="I315" s="283"/>
      <c r="J315" s="273"/>
      <c r="K315" s="276"/>
    </row>
    <row r="316" spans="1:11" s="85" customFormat="1" ht="0.95" hidden="1" customHeight="1">
      <c r="A316" s="109"/>
      <c r="B316" s="287"/>
      <c r="C316" s="288"/>
      <c r="D316" s="289"/>
      <c r="E316" s="290"/>
      <c r="F316" s="283"/>
      <c r="G316" s="283"/>
      <c r="H316" s="290"/>
      <c r="I316" s="283"/>
      <c r="J316" s="273"/>
      <c r="K316" s="276"/>
    </row>
    <row r="317" spans="1:11" s="85" customFormat="1" ht="0.95" hidden="1" customHeight="1">
      <c r="A317" s="109">
        <v>905</v>
      </c>
      <c r="B317" s="287"/>
      <c r="C317" s="288"/>
      <c r="D317" s="289"/>
      <c r="E317" s="291"/>
      <c r="F317" s="283"/>
      <c r="G317" s="283"/>
      <c r="H317" s="291"/>
      <c r="I317" s="283"/>
      <c r="J317" s="273"/>
      <c r="K317" s="292"/>
    </row>
    <row r="318" spans="1:11" s="85" customFormat="1" ht="0.95" hidden="1" customHeight="1">
      <c r="A318" s="109">
        <v>906</v>
      </c>
      <c r="B318" s="287"/>
      <c r="C318" s="288"/>
      <c r="D318" s="289"/>
      <c r="E318" s="291"/>
      <c r="F318" s="283"/>
      <c r="G318" s="283"/>
      <c r="H318" s="291"/>
      <c r="I318" s="283"/>
      <c r="J318" s="273"/>
      <c r="K318" s="292"/>
    </row>
    <row r="319" spans="1:11" s="85" customFormat="1" ht="0.95" hidden="1" customHeight="1">
      <c r="A319" s="109">
        <v>907</v>
      </c>
      <c r="B319" s="287"/>
      <c r="C319" s="288"/>
      <c r="D319" s="289"/>
      <c r="E319" s="291"/>
      <c r="F319" s="283"/>
      <c r="G319" s="283"/>
      <c r="H319" s="291"/>
      <c r="I319" s="283"/>
      <c r="J319" s="273"/>
      <c r="K319" s="292"/>
    </row>
    <row r="320" spans="1:11" s="85" customFormat="1" ht="0.95" hidden="1" customHeight="1">
      <c r="A320" s="109">
        <v>910</v>
      </c>
      <c r="B320" s="287"/>
      <c r="C320" s="288"/>
      <c r="D320" s="289"/>
      <c r="E320" s="291"/>
      <c r="F320" s="283"/>
      <c r="G320" s="283"/>
      <c r="H320" s="291"/>
      <c r="I320" s="283"/>
      <c r="J320" s="273"/>
      <c r="K320" s="292"/>
    </row>
    <row r="321" spans="1:11" s="85" customFormat="1" ht="0.95" hidden="1" customHeight="1">
      <c r="A321" s="109">
        <v>911</v>
      </c>
      <c r="B321" s="287"/>
      <c r="C321" s="288"/>
      <c r="D321" s="289"/>
      <c r="E321" s="291"/>
      <c r="F321" s="283"/>
      <c r="G321" s="283"/>
      <c r="H321" s="291"/>
      <c r="I321" s="283"/>
      <c r="J321" s="273"/>
      <c r="K321" s="292"/>
    </row>
    <row r="322" spans="1:11" s="85" customFormat="1" ht="0.95" hidden="1" customHeight="1">
      <c r="A322" s="109">
        <v>912</v>
      </c>
      <c r="B322" s="287"/>
      <c r="C322" s="288"/>
      <c r="D322" s="289"/>
      <c r="E322" s="291"/>
      <c r="F322" s="283"/>
      <c r="G322" s="283"/>
      <c r="H322" s="291"/>
      <c r="I322" s="283"/>
      <c r="J322" s="273"/>
      <c r="K322" s="292"/>
    </row>
    <row r="323" spans="1:11" s="85" customFormat="1" ht="0.95" hidden="1" customHeight="1">
      <c r="A323" s="109"/>
      <c r="B323" s="287"/>
      <c r="C323" s="288"/>
      <c r="D323" s="289"/>
      <c r="E323" s="291"/>
      <c r="F323" s="283"/>
      <c r="G323" s="283"/>
      <c r="H323" s="291"/>
      <c r="I323" s="283"/>
      <c r="J323" s="273"/>
      <c r="K323" s="292"/>
    </row>
    <row r="324" spans="1:11" s="85" customFormat="1" ht="0.95" hidden="1" customHeight="1">
      <c r="A324" s="109"/>
      <c r="B324" s="287"/>
      <c r="C324" s="288"/>
      <c r="D324" s="289"/>
      <c r="E324" s="291"/>
      <c r="F324" s="283"/>
      <c r="G324" s="283"/>
      <c r="H324" s="291"/>
      <c r="I324" s="283"/>
      <c r="J324" s="273"/>
      <c r="K324" s="292"/>
    </row>
    <row r="325" spans="1:11" s="85" customFormat="1" ht="0.95" hidden="1" customHeight="1">
      <c r="A325" s="109"/>
      <c r="B325" s="287"/>
      <c r="C325" s="288"/>
      <c r="D325" s="289"/>
      <c r="E325" s="291"/>
      <c r="F325" s="283"/>
      <c r="G325" s="283"/>
      <c r="H325" s="291"/>
      <c r="I325" s="283"/>
      <c r="J325" s="273"/>
      <c r="K325" s="292"/>
    </row>
    <row r="326" spans="1:11" s="85" customFormat="1" ht="0.95" hidden="1" customHeight="1">
      <c r="A326" s="109">
        <v>920</v>
      </c>
      <c r="B326" s="287"/>
      <c r="C326" s="288"/>
      <c r="D326" s="289"/>
      <c r="E326" s="293"/>
      <c r="F326" s="283"/>
      <c r="G326" s="283"/>
      <c r="H326" s="293"/>
      <c r="I326" s="283"/>
      <c r="J326" s="273"/>
      <c r="K326" s="292"/>
    </row>
    <row r="327" spans="1:11" s="85" customFormat="1" ht="0.95" hidden="1" customHeight="1">
      <c r="A327" s="109">
        <v>921</v>
      </c>
      <c r="B327" s="287"/>
      <c r="C327" s="288"/>
      <c r="D327" s="289"/>
      <c r="E327" s="293"/>
      <c r="F327" s="283"/>
      <c r="G327" s="283"/>
      <c r="H327" s="293"/>
      <c r="I327" s="283"/>
      <c r="J327" s="273"/>
      <c r="K327" s="292"/>
    </row>
    <row r="328" spans="1:11" s="85" customFormat="1" ht="0.95" hidden="1" customHeight="1">
      <c r="A328" s="109"/>
      <c r="B328" s="287"/>
      <c r="C328" s="288"/>
      <c r="D328" s="289"/>
      <c r="E328" s="293"/>
      <c r="F328" s="283"/>
      <c r="G328" s="283"/>
      <c r="H328" s="293"/>
      <c r="I328" s="283"/>
      <c r="J328" s="273"/>
      <c r="K328" s="292"/>
    </row>
    <row r="329" spans="1:11" s="85" customFormat="1" ht="0.95" hidden="1" customHeight="1">
      <c r="A329" s="109">
        <v>922</v>
      </c>
      <c r="B329" s="287"/>
      <c r="C329" s="288"/>
      <c r="D329" s="289"/>
      <c r="E329" s="293"/>
      <c r="F329" s="283"/>
      <c r="G329" s="283"/>
      <c r="H329" s="293"/>
      <c r="I329" s="283"/>
      <c r="J329" s="273"/>
      <c r="K329" s="292"/>
    </row>
    <row r="330" spans="1:11" s="85" customFormat="1" ht="0.95" hidden="1" customHeight="1">
      <c r="A330" s="109">
        <v>930</v>
      </c>
      <c r="B330" s="287"/>
      <c r="C330" s="288"/>
      <c r="D330" s="289"/>
      <c r="E330" s="291"/>
      <c r="F330" s="283"/>
      <c r="G330" s="283"/>
      <c r="H330" s="291"/>
      <c r="I330" s="283"/>
      <c r="J330" s="273"/>
      <c r="K330" s="292"/>
    </row>
    <row r="331" spans="1:11" s="85" customFormat="1" ht="0.95" hidden="1" customHeight="1">
      <c r="A331" s="109">
        <v>931</v>
      </c>
      <c r="B331" s="287"/>
      <c r="C331" s="288"/>
      <c r="D331" s="289"/>
      <c r="E331" s="291"/>
      <c r="F331" s="283"/>
      <c r="G331" s="283"/>
      <c r="H331" s="291"/>
      <c r="I331" s="283"/>
      <c r="J331" s="273"/>
      <c r="K331" s="292"/>
    </row>
    <row r="332" spans="1:11" s="85" customFormat="1" ht="0.95" hidden="1" customHeight="1">
      <c r="A332" s="109">
        <v>932</v>
      </c>
      <c r="B332" s="287"/>
      <c r="C332" s="288"/>
      <c r="D332" s="289"/>
      <c r="E332" s="291"/>
      <c r="F332" s="283"/>
      <c r="G332" s="283"/>
      <c r="H332" s="291"/>
      <c r="I332" s="283"/>
      <c r="J332" s="273"/>
      <c r="K332" s="292"/>
    </row>
    <row r="333" spans="1:11" s="85" customFormat="1" ht="0.95" hidden="1" customHeight="1">
      <c r="A333" s="106">
        <v>935</v>
      </c>
      <c r="B333" s="287"/>
      <c r="C333" s="288"/>
      <c r="D333" s="289"/>
      <c r="E333" s="291"/>
      <c r="F333" s="283"/>
      <c r="G333" s="283"/>
      <c r="H333" s="291"/>
      <c r="I333" s="283"/>
      <c r="J333" s="273"/>
      <c r="K333" s="292"/>
    </row>
    <row r="334" spans="1:11" s="85" customFormat="1" ht="0.95" hidden="1" customHeight="1">
      <c r="A334" s="106">
        <v>940</v>
      </c>
      <c r="B334" s="287"/>
      <c r="C334" s="288"/>
      <c r="D334" s="289"/>
      <c r="E334" s="291"/>
      <c r="F334" s="283"/>
      <c r="G334" s="283"/>
      <c r="H334" s="291"/>
      <c r="I334" s="283"/>
      <c r="J334" s="273"/>
      <c r="K334" s="292"/>
    </row>
    <row r="335" spans="1:11" s="85" customFormat="1" ht="0.95" hidden="1" customHeight="1">
      <c r="A335" s="106">
        <v>950</v>
      </c>
      <c r="B335" s="287"/>
      <c r="C335" s="288"/>
      <c r="D335" s="289"/>
      <c r="E335" s="291"/>
      <c r="F335" s="283"/>
      <c r="G335" s="283"/>
      <c r="H335" s="291"/>
      <c r="I335" s="283"/>
      <c r="J335" s="273"/>
      <c r="K335" s="292"/>
    </row>
    <row r="336" spans="1:11" s="85" customFormat="1" ht="0.95" hidden="1" customHeight="1">
      <c r="A336" s="109">
        <v>953</v>
      </c>
      <c r="B336" s="287"/>
      <c r="C336" s="288"/>
      <c r="D336" s="289"/>
      <c r="E336" s="291"/>
      <c r="F336" s="283"/>
      <c r="G336" s="283"/>
      <c r="H336" s="291"/>
      <c r="I336" s="283"/>
      <c r="J336" s="273"/>
      <c r="K336" s="292"/>
    </row>
    <row r="337" spans="1:11" s="85" customFormat="1" ht="0.95" hidden="1" customHeight="1">
      <c r="A337" s="109">
        <v>954</v>
      </c>
      <c r="B337" s="287"/>
      <c r="C337" s="288"/>
      <c r="D337" s="289"/>
      <c r="E337" s="291"/>
      <c r="F337" s="283"/>
      <c r="G337" s="283"/>
      <c r="H337" s="291"/>
      <c r="I337" s="283"/>
      <c r="J337" s="273"/>
      <c r="K337" s="292"/>
    </row>
    <row r="338" spans="1:11" s="85" customFormat="1" ht="0.95" hidden="1" customHeight="1">
      <c r="A338" s="294">
        <v>955</v>
      </c>
      <c r="B338" s="287"/>
      <c r="C338" s="288"/>
      <c r="D338" s="289"/>
      <c r="E338" s="291"/>
      <c r="F338" s="283"/>
      <c r="G338" s="283"/>
      <c r="H338" s="291"/>
      <c r="I338" s="283"/>
      <c r="J338" s="273"/>
      <c r="K338" s="292"/>
    </row>
    <row r="339" spans="1:11" s="85" customFormat="1" ht="0.95" hidden="1" customHeight="1">
      <c r="A339" s="294">
        <v>956</v>
      </c>
      <c r="B339" s="287"/>
      <c r="C339" s="288"/>
      <c r="D339" s="289"/>
      <c r="E339" s="291"/>
      <c r="F339" s="283"/>
      <c r="G339" s="283"/>
      <c r="H339" s="291"/>
      <c r="I339" s="283"/>
      <c r="J339" s="273"/>
      <c r="K339" s="292"/>
    </row>
    <row r="340" spans="1:11" ht="0.95" hidden="1" customHeight="1">
      <c r="A340" s="126">
        <v>958</v>
      </c>
      <c r="B340" s="287"/>
      <c r="C340" s="288"/>
      <c r="D340" s="289"/>
      <c r="E340" s="291"/>
      <c r="F340" s="283"/>
      <c r="G340" s="283"/>
      <c r="H340" s="291"/>
      <c r="I340" s="283"/>
      <c r="J340" s="273"/>
      <c r="K340" s="292"/>
    </row>
    <row r="341" spans="1:11" ht="0.95" hidden="1" customHeight="1">
      <c r="A341" s="126">
        <v>959</v>
      </c>
      <c r="B341" s="287"/>
      <c r="C341" s="288"/>
      <c r="D341" s="289"/>
      <c r="E341" s="291"/>
      <c r="F341" s="283"/>
      <c r="G341" s="283"/>
      <c r="H341" s="291"/>
      <c r="I341" s="283"/>
      <c r="J341" s="273"/>
      <c r="K341" s="292"/>
    </row>
    <row r="342" spans="1:11" ht="0.95" hidden="1" customHeight="1">
      <c r="A342" s="126">
        <v>960</v>
      </c>
      <c r="B342" s="287"/>
      <c r="C342" s="288"/>
      <c r="D342" s="289"/>
      <c r="E342" s="291"/>
      <c r="F342" s="283"/>
      <c r="G342" s="283"/>
      <c r="H342" s="291"/>
      <c r="I342" s="283"/>
      <c r="J342" s="273"/>
      <c r="K342" s="292"/>
    </row>
    <row r="343" spans="1:11" ht="0.95" hidden="1" customHeight="1">
      <c r="A343" s="126"/>
      <c r="B343" s="295"/>
      <c r="C343" s="296"/>
      <c r="D343" s="289"/>
      <c r="E343" s="297"/>
      <c r="F343" s="283"/>
      <c r="G343" s="283"/>
      <c r="H343" s="297"/>
      <c r="I343" s="283"/>
      <c r="J343" s="273"/>
      <c r="K343" s="276"/>
    </row>
    <row r="344" spans="1:11" ht="0.95" hidden="1" customHeight="1">
      <c r="A344" s="126"/>
      <c r="B344" s="661"/>
      <c r="C344" s="661"/>
      <c r="D344" s="661"/>
      <c r="E344" s="297"/>
      <c r="F344" s="297"/>
      <c r="G344" s="297"/>
      <c r="H344" s="297"/>
      <c r="I344" s="297"/>
      <c r="J344" s="273"/>
      <c r="K344" s="276"/>
    </row>
    <row r="345" spans="1:11" ht="0.95" hidden="1" customHeight="1">
      <c r="A345" s="126"/>
      <c r="B345" s="273"/>
      <c r="C345" s="273"/>
      <c r="D345" s="274"/>
      <c r="E345" s="275"/>
      <c r="F345" s="275"/>
      <c r="G345" s="275"/>
      <c r="H345" s="275"/>
      <c r="I345" s="275"/>
      <c r="J345" s="273"/>
      <c r="K345" s="276"/>
    </row>
    <row r="346" spans="1:11" ht="0.95" hidden="1" customHeight="1">
      <c r="A346" s="126"/>
      <c r="B346" s="273"/>
      <c r="C346" s="273"/>
      <c r="D346" s="274"/>
      <c r="E346" s="275"/>
      <c r="F346" s="275"/>
      <c r="G346" s="275"/>
      <c r="H346" s="275"/>
      <c r="I346" s="275"/>
      <c r="J346" s="273"/>
      <c r="K346" s="276"/>
    </row>
    <row r="347" spans="1:11" ht="19.5" customHeight="1">
      <c r="A347" s="126"/>
      <c r="B347" s="144"/>
      <c r="C347" s="262"/>
      <c r="D347" s="268"/>
      <c r="E347" s="141"/>
      <c r="F347" s="141"/>
      <c r="G347" s="141"/>
      <c r="H347" s="141"/>
      <c r="I347" s="141"/>
      <c r="J347" s="7">
        <v>1</v>
      </c>
      <c r="K347" s="298"/>
    </row>
    <row r="348" spans="1:11" ht="41.25" customHeight="1">
      <c r="A348" s="126"/>
      <c r="B348" s="662" t="str">
        <f>$B$7</f>
        <v>ПРОГНОЗА ЗА ПЕРИОДА 2019-2022 г. НА ПОСТЪПЛЕНИЯТА ОТ МЕСТНИ ПРИХОДИ  И НА РАЗХОДИТЕ ЗА МЕСТНИ ДЕЙНОСТИ</v>
      </c>
      <c r="C348" s="662"/>
      <c r="D348" s="662"/>
      <c r="E348" s="141"/>
      <c r="F348" s="141"/>
      <c r="G348" s="141"/>
      <c r="H348" s="141"/>
      <c r="I348" s="141"/>
      <c r="J348" s="7">
        <v>1</v>
      </c>
      <c r="K348" s="298"/>
    </row>
    <row r="349" spans="1:11" ht="18.75" customHeight="1">
      <c r="A349" s="126"/>
      <c r="B349" s="144"/>
      <c r="C349" s="262"/>
      <c r="D349" s="268"/>
      <c r="E349" s="16" t="s">
        <v>9</v>
      </c>
      <c r="F349" s="16" t="s">
        <v>10</v>
      </c>
      <c r="G349" s="141"/>
      <c r="H349" s="141"/>
      <c r="I349" s="141"/>
      <c r="J349" s="7">
        <v>1</v>
      </c>
      <c r="K349" s="298"/>
    </row>
    <row r="350" spans="1:11" ht="27" customHeight="1">
      <c r="A350" s="126"/>
      <c r="B350" s="613" t="str">
        <f>$B$9</f>
        <v>ОБЩИНА ВЕЛИКО ТЪРНОВО</v>
      </c>
      <c r="C350" s="614"/>
      <c r="D350" s="615"/>
      <c r="E350" s="18">
        <f>$E$9</f>
        <v>43466</v>
      </c>
      <c r="F350" s="19">
        <f>$F$9</f>
        <v>44926</v>
      </c>
      <c r="G350" s="141"/>
      <c r="H350" s="141"/>
      <c r="I350" s="141"/>
      <c r="J350" s="7">
        <v>1</v>
      </c>
      <c r="K350" s="298"/>
    </row>
    <row r="351" spans="1:11" ht="15.75">
      <c r="A351" s="126"/>
      <c r="B351" s="143" t="str">
        <f>$B$10</f>
        <v>(наименование на разпоредителя с бюджет)</v>
      </c>
      <c r="C351" s="144"/>
      <c r="D351" s="145"/>
      <c r="E351" s="15"/>
      <c r="F351" s="21"/>
      <c r="G351" s="141"/>
      <c r="H351" s="141"/>
      <c r="I351" s="141"/>
      <c r="J351" s="7">
        <v>1</v>
      </c>
      <c r="K351" s="299"/>
    </row>
    <row r="352" spans="1:11" ht="5.25" customHeight="1">
      <c r="A352" s="126"/>
      <c r="B352" s="143"/>
      <c r="C352" s="144"/>
      <c r="D352" s="145"/>
      <c r="E352" s="20"/>
      <c r="F352" s="5"/>
      <c r="G352" s="141"/>
      <c r="H352" s="141"/>
      <c r="I352" s="141"/>
      <c r="J352" s="7">
        <v>1</v>
      </c>
      <c r="K352" s="299"/>
    </row>
    <row r="353" spans="1:11" ht="27.75" customHeight="1">
      <c r="A353" s="126"/>
      <c r="B353" s="653" t="str">
        <f>$B$12</f>
        <v>Велико Търново</v>
      </c>
      <c r="C353" s="654"/>
      <c r="D353" s="655"/>
      <c r="E353" s="22" t="s">
        <v>178</v>
      </c>
      <c r="F353" s="23" t="str">
        <f>$F$12</f>
        <v>5401</v>
      </c>
      <c r="G353" s="141"/>
      <c r="H353" s="141"/>
      <c r="I353" s="141"/>
      <c r="J353" s="7">
        <v>1</v>
      </c>
      <c r="K353" s="299"/>
    </row>
    <row r="354" spans="1:11" ht="15.75">
      <c r="A354" s="126"/>
      <c r="B354" s="300" t="str">
        <f>$B$13</f>
        <v>(наименование на първостепенния разпоредител с бюджет)</v>
      </c>
      <c r="C354" s="301"/>
      <c r="D354" s="149"/>
      <c r="E354" s="149"/>
      <c r="F354" s="141"/>
      <c r="G354" s="141"/>
      <c r="H354" s="141"/>
      <c r="I354" s="141"/>
      <c r="J354" s="7">
        <v>1</v>
      </c>
      <c r="K354" s="299"/>
    </row>
    <row r="355" spans="1:11" ht="21.75" customHeight="1">
      <c r="A355" s="126"/>
      <c r="B355" s="302"/>
      <c r="C355" s="302"/>
      <c r="D355" s="303"/>
      <c r="E355" s="150"/>
      <c r="F355" s="150"/>
      <c r="G355" s="150"/>
      <c r="H355" s="150"/>
      <c r="I355" s="150"/>
      <c r="J355" s="7">
        <v>1</v>
      </c>
      <c r="K355" s="299"/>
    </row>
    <row r="356" spans="1:11" ht="16.5" thickBot="1">
      <c r="A356" s="126"/>
      <c r="B356" s="144"/>
      <c r="C356" s="262"/>
      <c r="D356" s="268"/>
      <c r="E356" s="154"/>
      <c r="F356" s="154"/>
      <c r="G356" s="1"/>
      <c r="H356" s="154"/>
      <c r="I356" s="32" t="s">
        <v>17</v>
      </c>
      <c r="J356" s="7">
        <v>1</v>
      </c>
      <c r="K356" s="299"/>
    </row>
    <row r="357" spans="1:11" ht="22.5" customHeight="1" thickBot="1">
      <c r="A357" s="126"/>
      <c r="B357" s="304"/>
      <c r="C357" s="305"/>
      <c r="D357" s="306" t="s">
        <v>293</v>
      </c>
      <c r="E357" s="36" t="str">
        <f t="shared" ref="E357:I358" si="29">E19</f>
        <v>Годишен отчет</v>
      </c>
      <c r="F357" s="37" t="str">
        <f t="shared" si="29"/>
        <v>Бюджет</v>
      </c>
      <c r="G357" s="37" t="str">
        <f t="shared" si="29"/>
        <v>Проектобюджет</v>
      </c>
      <c r="H357" s="37" t="str">
        <f t="shared" si="29"/>
        <v>Прогноза</v>
      </c>
      <c r="I357" s="37" t="str">
        <f t="shared" si="29"/>
        <v>Прогноза</v>
      </c>
      <c r="J357" s="7">
        <v>1</v>
      </c>
      <c r="K357" s="299"/>
    </row>
    <row r="358" spans="1:11" ht="48" customHeight="1">
      <c r="A358" s="126"/>
      <c r="B358" s="307" t="s">
        <v>23</v>
      </c>
      <c r="C358" s="308" t="s">
        <v>24</v>
      </c>
      <c r="D358" s="309" t="s">
        <v>180</v>
      </c>
      <c r="E358" s="41">
        <f t="shared" si="29"/>
        <v>2018</v>
      </c>
      <c r="F358" s="42">
        <f t="shared" si="29"/>
        <v>2019</v>
      </c>
      <c r="G358" s="42">
        <f t="shared" si="29"/>
        <v>2020</v>
      </c>
      <c r="H358" s="42">
        <f t="shared" si="29"/>
        <v>2021</v>
      </c>
      <c r="I358" s="42">
        <f t="shared" si="29"/>
        <v>2022</v>
      </c>
      <c r="J358" s="7">
        <v>1</v>
      </c>
      <c r="K358" s="299"/>
    </row>
    <row r="359" spans="1:11" ht="18.75">
      <c r="A359" s="126">
        <v>1</v>
      </c>
      <c r="B359" s="310" t="s">
        <v>294</v>
      </c>
      <c r="C359" s="311"/>
      <c r="D359" s="312" t="s">
        <v>295</v>
      </c>
      <c r="E359" s="47"/>
      <c r="F359" s="48"/>
      <c r="G359" s="49"/>
      <c r="H359" s="47"/>
      <c r="I359" s="48"/>
      <c r="J359" s="7">
        <v>1</v>
      </c>
      <c r="K359" s="299"/>
    </row>
    <row r="360" spans="1:11" ht="15.75">
      <c r="A360" s="126">
        <v>2</v>
      </c>
      <c r="B360" s="313"/>
      <c r="C360" s="314"/>
      <c r="D360" s="315"/>
      <c r="E360" s="316"/>
      <c r="F360" s="316"/>
      <c r="G360" s="316"/>
      <c r="H360" s="316"/>
      <c r="I360" s="316"/>
      <c r="J360" s="7">
        <v>1</v>
      </c>
      <c r="K360" s="299"/>
    </row>
    <row r="361" spans="1:11" s="67" customFormat="1" ht="18.75" hidden="1" customHeight="1">
      <c r="A361" s="220">
        <v>5</v>
      </c>
      <c r="B361" s="317">
        <v>3000</v>
      </c>
      <c r="C361" s="663" t="s">
        <v>296</v>
      </c>
      <c r="D361" s="664"/>
      <c r="E361" s="318">
        <f>SUM(E362:E374)</f>
        <v>0</v>
      </c>
      <c r="F361" s="318">
        <f>SUM(F362:F374)</f>
        <v>0</v>
      </c>
      <c r="G361" s="318">
        <f>SUM(G362:G374)</f>
        <v>0</v>
      </c>
      <c r="H361" s="318">
        <f>SUM(H362:H374)</f>
        <v>0</v>
      </c>
      <c r="I361" s="318">
        <f>SUM(I362:I374)</f>
        <v>0</v>
      </c>
      <c r="J361" s="7" t="str">
        <f t="shared" ref="J361:J424" si="30">(IF(OR($E361&lt;&gt;0,$F361&lt;&gt;0,$G361&lt;&gt;0,$H361&lt;&gt;0,$I361&lt;&gt;0),$J$2,""))</f>
        <v/>
      </c>
      <c r="K361" s="299"/>
    </row>
    <row r="362" spans="1:11" ht="18.75" hidden="1" customHeight="1">
      <c r="A362" s="126">
        <v>10</v>
      </c>
      <c r="B362" s="80"/>
      <c r="C362" s="54">
        <v>3020</v>
      </c>
      <c r="D362" s="55" t="s">
        <v>297</v>
      </c>
      <c r="E362" s="56">
        <v>0</v>
      </c>
      <c r="F362" s="56">
        <v>0</v>
      </c>
      <c r="G362" s="56">
        <v>0</v>
      </c>
      <c r="H362" s="56">
        <v>0</v>
      </c>
      <c r="I362" s="56">
        <v>0</v>
      </c>
      <c r="J362" s="7" t="str">
        <f t="shared" si="30"/>
        <v/>
      </c>
      <c r="K362" s="299"/>
    </row>
    <row r="363" spans="1:11" ht="18.75" hidden="1" customHeight="1">
      <c r="A363" s="319">
        <v>20</v>
      </c>
      <c r="B363" s="80"/>
      <c r="C363" s="58">
        <v>3040</v>
      </c>
      <c r="D363" s="320" t="s">
        <v>298</v>
      </c>
      <c r="E363" s="60">
        <v>0</v>
      </c>
      <c r="F363" s="60">
        <v>0</v>
      </c>
      <c r="G363" s="60">
        <v>0</v>
      </c>
      <c r="H363" s="60">
        <v>0</v>
      </c>
      <c r="I363" s="60">
        <v>0</v>
      </c>
      <c r="J363" s="7" t="str">
        <f t="shared" si="30"/>
        <v/>
      </c>
      <c r="K363" s="299"/>
    </row>
    <row r="364" spans="1:11" ht="18.75" hidden="1" customHeight="1">
      <c r="A364" s="126">
        <v>25</v>
      </c>
      <c r="B364" s="80"/>
      <c r="C364" s="58">
        <v>3041</v>
      </c>
      <c r="D364" s="59" t="s">
        <v>299</v>
      </c>
      <c r="E364" s="60">
        <v>0</v>
      </c>
      <c r="F364" s="60">
        <v>0</v>
      </c>
      <c r="G364" s="60">
        <v>0</v>
      </c>
      <c r="H364" s="60">
        <v>0</v>
      </c>
      <c r="I364" s="60">
        <v>0</v>
      </c>
      <c r="J364" s="7" t="str">
        <f t="shared" si="30"/>
        <v/>
      </c>
      <c r="K364" s="299"/>
    </row>
    <row r="365" spans="1:11" ht="18.75" hidden="1" customHeight="1">
      <c r="A365" s="126">
        <v>30</v>
      </c>
      <c r="B365" s="53"/>
      <c r="C365" s="58">
        <v>3042</v>
      </c>
      <c r="D365" s="59" t="s">
        <v>300</v>
      </c>
      <c r="E365" s="60">
        <v>0</v>
      </c>
      <c r="F365" s="60">
        <v>0</v>
      </c>
      <c r="G365" s="60">
        <v>0</v>
      </c>
      <c r="H365" s="60">
        <v>0</v>
      </c>
      <c r="I365" s="60">
        <v>0</v>
      </c>
      <c r="J365" s="7" t="str">
        <f t="shared" si="30"/>
        <v/>
      </c>
      <c r="K365" s="299"/>
    </row>
    <row r="366" spans="1:11" ht="18.75" hidden="1" customHeight="1">
      <c r="A366" s="126">
        <v>35</v>
      </c>
      <c r="B366" s="53"/>
      <c r="C366" s="58">
        <v>3043</v>
      </c>
      <c r="D366" s="59" t="s">
        <v>301</v>
      </c>
      <c r="E366" s="60">
        <v>0</v>
      </c>
      <c r="F366" s="60">
        <v>0</v>
      </c>
      <c r="G366" s="60">
        <v>0</v>
      </c>
      <c r="H366" s="60">
        <v>0</v>
      </c>
      <c r="I366" s="60">
        <v>0</v>
      </c>
      <c r="J366" s="7" t="str">
        <f t="shared" si="30"/>
        <v/>
      </c>
      <c r="K366" s="299"/>
    </row>
    <row r="367" spans="1:11" ht="18.75" hidden="1" customHeight="1">
      <c r="A367" s="126">
        <v>36</v>
      </c>
      <c r="B367" s="53"/>
      <c r="C367" s="321">
        <v>3048</v>
      </c>
      <c r="D367" s="322" t="s">
        <v>302</v>
      </c>
      <c r="E367" s="323">
        <v>0</v>
      </c>
      <c r="F367" s="323">
        <v>0</v>
      </c>
      <c r="G367" s="323">
        <v>0</v>
      </c>
      <c r="H367" s="323">
        <v>0</v>
      </c>
      <c r="I367" s="323">
        <v>0</v>
      </c>
      <c r="J367" s="7" t="str">
        <f t="shared" si="30"/>
        <v/>
      </c>
      <c r="K367" s="299"/>
    </row>
    <row r="368" spans="1:11" ht="18.75" hidden="1" customHeight="1">
      <c r="A368" s="126">
        <v>45</v>
      </c>
      <c r="B368" s="53"/>
      <c r="C368" s="324">
        <v>3050</v>
      </c>
      <c r="D368" s="325" t="s">
        <v>303</v>
      </c>
      <c r="E368" s="326">
        <v>0</v>
      </c>
      <c r="F368" s="326">
        <v>0</v>
      </c>
      <c r="G368" s="326">
        <v>0</v>
      </c>
      <c r="H368" s="326">
        <v>0</v>
      </c>
      <c r="I368" s="326">
        <v>0</v>
      </c>
      <c r="J368" s="7" t="str">
        <f t="shared" si="30"/>
        <v/>
      </c>
      <c r="K368" s="299"/>
    </row>
    <row r="369" spans="1:11" ht="18.75" hidden="1" customHeight="1">
      <c r="A369" s="126">
        <v>50</v>
      </c>
      <c r="B369" s="53"/>
      <c r="C369" s="321">
        <v>3061</v>
      </c>
      <c r="D369" s="322" t="s">
        <v>304</v>
      </c>
      <c r="E369" s="323">
        <v>0</v>
      </c>
      <c r="F369" s="323">
        <v>0</v>
      </c>
      <c r="G369" s="323">
        <v>0</v>
      </c>
      <c r="H369" s="323">
        <v>0</v>
      </c>
      <c r="I369" s="323">
        <v>0</v>
      </c>
      <c r="J369" s="7" t="str">
        <f t="shared" si="30"/>
        <v/>
      </c>
      <c r="K369" s="299"/>
    </row>
    <row r="370" spans="1:11" ht="18.75" hidden="1" customHeight="1">
      <c r="A370" s="126">
        <v>60</v>
      </c>
      <c r="B370" s="53"/>
      <c r="C370" s="324">
        <v>3081</v>
      </c>
      <c r="D370" s="325" t="s">
        <v>305</v>
      </c>
      <c r="E370" s="326">
        <v>0</v>
      </c>
      <c r="F370" s="326">
        <v>0</v>
      </c>
      <c r="G370" s="326">
        <v>0</v>
      </c>
      <c r="H370" s="326">
        <v>0</v>
      </c>
      <c r="I370" s="326">
        <v>0</v>
      </c>
      <c r="J370" s="7" t="str">
        <f t="shared" si="30"/>
        <v/>
      </c>
      <c r="K370" s="299"/>
    </row>
    <row r="371" spans="1:11" ht="18.75" hidden="1" customHeight="1">
      <c r="A371" s="126"/>
      <c r="B371" s="53"/>
      <c r="C371" s="58">
        <v>3082</v>
      </c>
      <c r="D371" s="59" t="s">
        <v>306</v>
      </c>
      <c r="E371" s="60">
        <v>0</v>
      </c>
      <c r="F371" s="60">
        <v>0</v>
      </c>
      <c r="G371" s="60">
        <v>0</v>
      </c>
      <c r="H371" s="60">
        <v>0</v>
      </c>
      <c r="I371" s="60">
        <v>0</v>
      </c>
      <c r="J371" s="7" t="str">
        <f t="shared" si="30"/>
        <v/>
      </c>
      <c r="K371" s="299"/>
    </row>
    <row r="372" spans="1:11" ht="18.75" hidden="1" customHeight="1">
      <c r="A372" s="126">
        <v>65</v>
      </c>
      <c r="B372" s="53"/>
      <c r="C372" s="58">
        <v>3083</v>
      </c>
      <c r="D372" s="59" t="s">
        <v>307</v>
      </c>
      <c r="E372" s="60">
        <v>0</v>
      </c>
      <c r="F372" s="60">
        <v>0</v>
      </c>
      <c r="G372" s="60">
        <v>0</v>
      </c>
      <c r="H372" s="60">
        <v>0</v>
      </c>
      <c r="I372" s="60">
        <v>0</v>
      </c>
      <c r="J372" s="7" t="str">
        <f t="shared" si="30"/>
        <v/>
      </c>
      <c r="K372" s="299"/>
    </row>
    <row r="373" spans="1:11" ht="18.75" hidden="1" customHeight="1">
      <c r="A373" s="126">
        <v>65</v>
      </c>
      <c r="B373" s="53"/>
      <c r="C373" s="58">
        <v>3089</v>
      </c>
      <c r="D373" s="62" t="s">
        <v>308</v>
      </c>
      <c r="E373" s="60">
        <v>0</v>
      </c>
      <c r="F373" s="60">
        <v>0</v>
      </c>
      <c r="G373" s="60">
        <v>0</v>
      </c>
      <c r="H373" s="60">
        <v>0</v>
      </c>
      <c r="I373" s="60">
        <v>0</v>
      </c>
      <c r="J373" s="7" t="str">
        <f t="shared" si="30"/>
        <v/>
      </c>
      <c r="K373" s="299"/>
    </row>
    <row r="374" spans="1:11" ht="18.75" hidden="1" customHeight="1">
      <c r="A374" s="126">
        <v>65</v>
      </c>
      <c r="B374" s="53"/>
      <c r="C374" s="77">
        <v>3090</v>
      </c>
      <c r="D374" s="72" t="s">
        <v>309</v>
      </c>
      <c r="E374" s="73">
        <v>0</v>
      </c>
      <c r="F374" s="73">
        <v>0</v>
      </c>
      <c r="G374" s="73">
        <v>0</v>
      </c>
      <c r="H374" s="73">
        <v>0</v>
      </c>
      <c r="I374" s="73">
        <v>0</v>
      </c>
      <c r="J374" s="7" t="str">
        <f t="shared" si="30"/>
        <v/>
      </c>
      <c r="K374" s="299"/>
    </row>
    <row r="375" spans="1:11" s="67" customFormat="1" ht="18.75" customHeight="1">
      <c r="A375" s="220">
        <v>70</v>
      </c>
      <c r="B375" s="327">
        <v>3100</v>
      </c>
      <c r="C375" s="657" t="s">
        <v>310</v>
      </c>
      <c r="D375" s="658"/>
      <c r="E375" s="328">
        <f>SUM(E376:E382)</f>
        <v>0</v>
      </c>
      <c r="F375" s="328">
        <f>SUM(F376:F382)</f>
        <v>0</v>
      </c>
      <c r="G375" s="318">
        <f>SUM(G376:G382)</f>
        <v>4121800</v>
      </c>
      <c r="H375" s="328">
        <f>SUM(H376:H382)</f>
        <v>3871200</v>
      </c>
      <c r="I375" s="318">
        <f>SUM(I376:I382)</f>
        <v>3871200</v>
      </c>
      <c r="J375" s="7">
        <f t="shared" si="30"/>
        <v>1</v>
      </c>
      <c r="K375" s="299"/>
    </row>
    <row r="376" spans="1:11" ht="18.75" hidden="1" customHeight="1">
      <c r="A376" s="329">
        <v>75</v>
      </c>
      <c r="B376" s="53"/>
      <c r="C376" s="330">
        <v>3110</v>
      </c>
      <c r="D376" s="331" t="s">
        <v>311</v>
      </c>
      <c r="E376" s="60">
        <v>0</v>
      </c>
      <c r="F376" s="60">
        <v>0</v>
      </c>
      <c r="G376" s="60">
        <v>0</v>
      </c>
      <c r="H376" s="60">
        <v>0</v>
      </c>
      <c r="I376" s="60">
        <v>0</v>
      </c>
      <c r="J376" s="7" t="str">
        <f t="shared" si="30"/>
        <v/>
      </c>
      <c r="K376" s="299"/>
    </row>
    <row r="377" spans="1:11" ht="18.75" hidden="1" customHeight="1">
      <c r="A377" s="104">
        <v>80</v>
      </c>
      <c r="B377" s="332"/>
      <c r="C377" s="324">
        <v>3111</v>
      </c>
      <c r="D377" s="333" t="s">
        <v>312</v>
      </c>
      <c r="E377" s="73">
        <v>0</v>
      </c>
      <c r="F377" s="73">
        <v>0</v>
      </c>
      <c r="G377" s="73">
        <v>0</v>
      </c>
      <c r="H377" s="73">
        <v>0</v>
      </c>
      <c r="I377" s="73">
        <v>0</v>
      </c>
      <c r="J377" s="7" t="str">
        <f t="shared" si="30"/>
        <v/>
      </c>
      <c r="K377" s="299"/>
    </row>
    <row r="378" spans="1:11" ht="27" customHeight="1">
      <c r="A378" s="104">
        <v>85</v>
      </c>
      <c r="B378" s="332"/>
      <c r="C378" s="58">
        <v>3112</v>
      </c>
      <c r="D378" s="107" t="s">
        <v>313</v>
      </c>
      <c r="E378" s="61"/>
      <c r="F378" s="61"/>
      <c r="G378" s="61">
        <v>2220000</v>
      </c>
      <c r="H378" s="61">
        <v>2150800</v>
      </c>
      <c r="I378" s="61">
        <v>2150800</v>
      </c>
      <c r="J378" s="7">
        <f t="shared" si="30"/>
        <v>1</v>
      </c>
      <c r="K378" s="299"/>
    </row>
    <row r="379" spans="1:11" ht="18.75" customHeight="1">
      <c r="A379" s="104">
        <v>90</v>
      </c>
      <c r="B379" s="332"/>
      <c r="C379" s="58">
        <v>3113</v>
      </c>
      <c r="D379" s="107" t="s">
        <v>314</v>
      </c>
      <c r="E379" s="61"/>
      <c r="F379" s="61"/>
      <c r="G379" s="61">
        <v>1901800</v>
      </c>
      <c r="H379" s="61">
        <v>1720400</v>
      </c>
      <c r="I379" s="61">
        <v>1720400</v>
      </c>
      <c r="J379" s="7">
        <f t="shared" si="30"/>
        <v>1</v>
      </c>
      <c r="K379" s="299"/>
    </row>
    <row r="380" spans="1:11" ht="33" hidden="1" customHeight="1">
      <c r="A380" s="104">
        <v>91</v>
      </c>
      <c r="B380" s="332"/>
      <c r="C380" s="58">
        <v>3118</v>
      </c>
      <c r="D380" s="107" t="s">
        <v>315</v>
      </c>
      <c r="E380" s="61"/>
      <c r="F380" s="61"/>
      <c r="G380" s="61">
        <v>0</v>
      </c>
      <c r="H380" s="61">
        <v>0</v>
      </c>
      <c r="I380" s="61">
        <v>0</v>
      </c>
      <c r="J380" s="7" t="str">
        <f t="shared" si="30"/>
        <v/>
      </c>
      <c r="K380" s="299"/>
    </row>
    <row r="381" spans="1:11" ht="34.5" hidden="1" customHeight="1">
      <c r="A381" s="104"/>
      <c r="B381" s="332"/>
      <c r="C381" s="321">
        <v>3128</v>
      </c>
      <c r="D381" s="334" t="s">
        <v>316</v>
      </c>
      <c r="E381" s="335"/>
      <c r="F381" s="335"/>
      <c r="G381" s="335"/>
      <c r="H381" s="335"/>
      <c r="I381" s="335"/>
      <c r="J381" s="7" t="str">
        <f t="shared" si="30"/>
        <v/>
      </c>
      <c r="K381" s="299"/>
    </row>
    <row r="382" spans="1:11" ht="18.75" hidden="1" customHeight="1">
      <c r="A382" s="104">
        <v>100</v>
      </c>
      <c r="B382" s="53"/>
      <c r="C382" s="336">
        <v>3120</v>
      </c>
      <c r="D382" s="337" t="s">
        <v>317</v>
      </c>
      <c r="E382" s="338"/>
      <c r="F382" s="338"/>
      <c r="G382" s="338"/>
      <c r="H382" s="338"/>
      <c r="I382" s="338"/>
      <c r="J382" s="7" t="str">
        <f t="shared" si="30"/>
        <v/>
      </c>
      <c r="K382" s="299"/>
    </row>
    <row r="383" spans="1:11" s="67" customFormat="1" ht="18.75" hidden="1" customHeight="1">
      <c r="A383" s="103">
        <v>115</v>
      </c>
      <c r="B383" s="327">
        <v>3200</v>
      </c>
      <c r="C383" s="657" t="s">
        <v>318</v>
      </c>
      <c r="D383" s="658"/>
      <c r="E383" s="328">
        <f>SUM(E384:E387)</f>
        <v>0</v>
      </c>
      <c r="F383" s="328">
        <f>SUM(F384:F387)</f>
        <v>0</v>
      </c>
      <c r="G383" s="318">
        <f>SUM(G384:G387)</f>
        <v>0</v>
      </c>
      <c r="H383" s="328">
        <f>SUM(H384:H387)</f>
        <v>0</v>
      </c>
      <c r="I383" s="318">
        <f>SUM(I384:I387)</f>
        <v>0</v>
      </c>
      <c r="J383" s="7" t="str">
        <f t="shared" si="30"/>
        <v/>
      </c>
      <c r="K383" s="299"/>
    </row>
    <row r="384" spans="1:11" ht="18.75" hidden="1" customHeight="1">
      <c r="A384" s="103">
        <v>120</v>
      </c>
      <c r="B384" s="53"/>
      <c r="C384" s="54">
        <v>3210</v>
      </c>
      <c r="D384" s="123" t="s">
        <v>319</v>
      </c>
      <c r="E384" s="56">
        <v>0</v>
      </c>
      <c r="F384" s="56">
        <v>0</v>
      </c>
      <c r="G384" s="56">
        <v>0</v>
      </c>
      <c r="H384" s="56">
        <v>0</v>
      </c>
      <c r="I384" s="56">
        <v>0</v>
      </c>
      <c r="J384" s="7" t="str">
        <f t="shared" si="30"/>
        <v/>
      </c>
      <c r="K384" s="299"/>
    </row>
    <row r="385" spans="1:11" ht="18.75" hidden="1" customHeight="1">
      <c r="A385" s="104">
        <v>125</v>
      </c>
      <c r="B385" s="80"/>
      <c r="C385" s="321">
        <v>3220</v>
      </c>
      <c r="D385" s="334" t="s">
        <v>320</v>
      </c>
      <c r="E385" s="323">
        <v>0</v>
      </c>
      <c r="F385" s="323">
        <v>0</v>
      </c>
      <c r="G385" s="323">
        <v>0</v>
      </c>
      <c r="H385" s="323">
        <v>0</v>
      </c>
      <c r="I385" s="323">
        <v>0</v>
      </c>
      <c r="J385" s="7" t="str">
        <f t="shared" si="30"/>
        <v/>
      </c>
      <c r="K385" s="299"/>
    </row>
    <row r="386" spans="1:11" ht="18.75" hidden="1" customHeight="1">
      <c r="A386" s="104">
        <v>130</v>
      </c>
      <c r="B386" s="53"/>
      <c r="C386" s="324">
        <v>3230</v>
      </c>
      <c r="D386" s="333" t="s">
        <v>321</v>
      </c>
      <c r="E386" s="326">
        <v>0</v>
      </c>
      <c r="F386" s="326">
        <v>0</v>
      </c>
      <c r="G386" s="326">
        <v>0</v>
      </c>
      <c r="H386" s="326">
        <v>0</v>
      </c>
      <c r="I386" s="326">
        <v>0</v>
      </c>
      <c r="J386" s="7" t="str">
        <f t="shared" si="30"/>
        <v/>
      </c>
      <c r="K386" s="299"/>
    </row>
    <row r="387" spans="1:11" ht="18.75" hidden="1" customHeight="1">
      <c r="A387" s="126">
        <v>135</v>
      </c>
      <c r="B387" s="53"/>
      <c r="C387" s="77">
        <v>3240</v>
      </c>
      <c r="D387" s="339" t="s">
        <v>322</v>
      </c>
      <c r="E387" s="73">
        <v>0</v>
      </c>
      <c r="F387" s="73">
        <v>0</v>
      </c>
      <c r="G387" s="73">
        <v>0</v>
      </c>
      <c r="H387" s="73">
        <v>0</v>
      </c>
      <c r="I387" s="73">
        <v>0</v>
      </c>
      <c r="J387" s="7" t="str">
        <f t="shared" si="30"/>
        <v/>
      </c>
      <c r="K387" s="299"/>
    </row>
    <row r="388" spans="1:11" s="67" customFormat="1" ht="18.75" hidden="1" customHeight="1">
      <c r="A388" s="220">
        <v>145</v>
      </c>
      <c r="B388" s="327">
        <v>6000</v>
      </c>
      <c r="C388" s="657" t="s">
        <v>323</v>
      </c>
      <c r="D388" s="658"/>
      <c r="E388" s="328">
        <f>SUM(E389:E390)</f>
        <v>0</v>
      </c>
      <c r="F388" s="328">
        <f>SUM(F389:F390)</f>
        <v>0</v>
      </c>
      <c r="G388" s="318">
        <f>SUM(G389:G390)</f>
        <v>0</v>
      </c>
      <c r="H388" s="328">
        <f>SUM(H389:H390)</f>
        <v>0</v>
      </c>
      <c r="I388" s="318">
        <f>SUM(I389:I390)</f>
        <v>0</v>
      </c>
      <c r="J388" s="7" t="str">
        <f t="shared" si="30"/>
        <v/>
      </c>
      <c r="K388" s="299"/>
    </row>
    <row r="389" spans="1:11" ht="18.75" hidden="1" customHeight="1">
      <c r="A389" s="126">
        <v>150</v>
      </c>
      <c r="B389" s="71"/>
      <c r="C389" s="54">
        <v>6001</v>
      </c>
      <c r="D389" s="55" t="s">
        <v>324</v>
      </c>
      <c r="E389" s="73">
        <v>0</v>
      </c>
      <c r="F389" s="73">
        <v>0</v>
      </c>
      <c r="G389" s="73">
        <v>0</v>
      </c>
      <c r="H389" s="73">
        <v>0</v>
      </c>
      <c r="I389" s="73">
        <v>0</v>
      </c>
      <c r="J389" s="7" t="str">
        <f t="shared" si="30"/>
        <v/>
      </c>
      <c r="K389" s="299"/>
    </row>
    <row r="390" spans="1:11" ht="18.75" hidden="1" customHeight="1">
      <c r="A390" s="126">
        <v>155</v>
      </c>
      <c r="B390" s="71"/>
      <c r="C390" s="77">
        <v>6002</v>
      </c>
      <c r="D390" s="88" t="s">
        <v>325</v>
      </c>
      <c r="E390" s="73">
        <v>0</v>
      </c>
      <c r="F390" s="73">
        <v>0</v>
      </c>
      <c r="G390" s="73">
        <v>0</v>
      </c>
      <c r="H390" s="73">
        <v>0</v>
      </c>
      <c r="I390" s="73">
        <v>0</v>
      </c>
      <c r="J390" s="7" t="str">
        <f t="shared" si="30"/>
        <v/>
      </c>
      <c r="K390" s="299"/>
    </row>
    <row r="391" spans="1:11" s="67" customFormat="1" ht="18.75" customHeight="1">
      <c r="A391" s="220">
        <v>160</v>
      </c>
      <c r="B391" s="327">
        <v>6100</v>
      </c>
      <c r="C391" s="657" t="s">
        <v>326</v>
      </c>
      <c r="D391" s="658"/>
      <c r="E391" s="328">
        <f>SUM(E392:E395)</f>
        <v>0</v>
      </c>
      <c r="F391" s="328">
        <f>SUM(F392:F395)</f>
        <v>0</v>
      </c>
      <c r="G391" s="318">
        <f>SUM(G392:G395)</f>
        <v>-86400</v>
      </c>
      <c r="H391" s="328">
        <f>SUM(H392:H395)</f>
        <v>-86400</v>
      </c>
      <c r="I391" s="318">
        <f>SUM(I392:I395)</f>
        <v>-86400</v>
      </c>
      <c r="J391" s="7">
        <f t="shared" si="30"/>
        <v>1</v>
      </c>
      <c r="K391" s="299"/>
    </row>
    <row r="392" spans="1:11" ht="18.75" hidden="1" customHeight="1">
      <c r="A392" s="126">
        <v>165</v>
      </c>
      <c r="B392" s="71"/>
      <c r="C392" s="54">
        <v>6101</v>
      </c>
      <c r="D392" s="55" t="s">
        <v>327</v>
      </c>
      <c r="E392" s="83"/>
      <c r="F392" s="83"/>
      <c r="G392" s="83">
        <v>0</v>
      </c>
      <c r="H392" s="83">
        <v>0</v>
      </c>
      <c r="I392" s="83">
        <v>0</v>
      </c>
      <c r="J392" s="7" t="str">
        <f t="shared" si="30"/>
        <v/>
      </c>
      <c r="K392" s="299"/>
    </row>
    <row r="393" spans="1:11" ht="18.75" customHeight="1">
      <c r="A393" s="126">
        <v>170</v>
      </c>
      <c r="B393" s="71"/>
      <c r="C393" s="58">
        <v>6102</v>
      </c>
      <c r="D393" s="84" t="s">
        <v>328</v>
      </c>
      <c r="E393" s="61"/>
      <c r="F393" s="61"/>
      <c r="G393" s="61">
        <v>-86400</v>
      </c>
      <c r="H393" s="61">
        <v>-86400</v>
      </c>
      <c r="I393" s="61">
        <v>-86400</v>
      </c>
      <c r="J393" s="7">
        <f t="shared" si="30"/>
        <v>1</v>
      </c>
      <c r="K393" s="299"/>
    </row>
    <row r="394" spans="1:11" ht="18.75" hidden="1" customHeight="1">
      <c r="A394" s="126"/>
      <c r="B394" s="80"/>
      <c r="C394" s="58">
        <v>6105</v>
      </c>
      <c r="D394" s="84" t="s">
        <v>329</v>
      </c>
      <c r="E394" s="61"/>
      <c r="F394" s="61"/>
      <c r="G394" s="61"/>
      <c r="H394" s="61"/>
      <c r="I394" s="61"/>
      <c r="J394" s="7" t="str">
        <f t="shared" si="30"/>
        <v/>
      </c>
      <c r="K394" s="299"/>
    </row>
    <row r="395" spans="1:11" ht="18.75" hidden="1" customHeight="1">
      <c r="A395" s="126">
        <v>180</v>
      </c>
      <c r="B395" s="80"/>
      <c r="C395" s="77">
        <v>6109</v>
      </c>
      <c r="D395" s="88" t="s">
        <v>330</v>
      </c>
      <c r="E395" s="87"/>
      <c r="F395" s="87"/>
      <c r="G395" s="87"/>
      <c r="H395" s="87"/>
      <c r="I395" s="87"/>
      <c r="J395" s="7" t="str">
        <f t="shared" si="30"/>
        <v/>
      </c>
      <c r="K395" s="299"/>
    </row>
    <row r="396" spans="1:11" s="67" customFormat="1" ht="18.75" customHeight="1">
      <c r="A396" s="103">
        <v>185</v>
      </c>
      <c r="B396" s="327">
        <v>6200</v>
      </c>
      <c r="C396" s="657" t="s">
        <v>331</v>
      </c>
      <c r="D396" s="658"/>
      <c r="E396" s="328">
        <f>SUM(E397:E398)</f>
        <v>0</v>
      </c>
      <c r="F396" s="328">
        <f>SUM(F397:F398)</f>
        <v>0</v>
      </c>
      <c r="G396" s="318">
        <f>SUM(G397:G398)</f>
        <v>-316723</v>
      </c>
      <c r="H396" s="328">
        <f>SUM(H397:H398)</f>
        <v>-500000</v>
      </c>
      <c r="I396" s="318">
        <f>SUM(I397:I398)</f>
        <v>-4500000</v>
      </c>
      <c r="J396" s="7">
        <f t="shared" si="30"/>
        <v>1</v>
      </c>
      <c r="K396" s="299"/>
    </row>
    <row r="397" spans="1:11" ht="18.75" hidden="1" customHeight="1">
      <c r="A397" s="104">
        <v>190</v>
      </c>
      <c r="B397" s="340"/>
      <c r="C397" s="54">
        <v>6201</v>
      </c>
      <c r="D397" s="341" t="s">
        <v>332</v>
      </c>
      <c r="E397" s="83">
        <v>0</v>
      </c>
      <c r="F397" s="83"/>
      <c r="G397" s="83">
        <v>0</v>
      </c>
      <c r="H397" s="83">
        <v>0</v>
      </c>
      <c r="I397" s="83">
        <v>0</v>
      </c>
      <c r="J397" s="7" t="str">
        <f t="shared" si="30"/>
        <v/>
      </c>
      <c r="K397" s="299"/>
    </row>
    <row r="398" spans="1:11" ht="18.75" customHeight="1">
      <c r="A398" s="104">
        <v>195</v>
      </c>
      <c r="B398" s="53"/>
      <c r="C398" s="77">
        <v>6202</v>
      </c>
      <c r="D398" s="342" t="s">
        <v>333</v>
      </c>
      <c r="E398" s="87"/>
      <c r="F398" s="87"/>
      <c r="G398" s="87">
        <v>-316723</v>
      </c>
      <c r="H398" s="87">
        <v>-500000</v>
      </c>
      <c r="I398" s="87">
        <v>-4500000</v>
      </c>
      <c r="J398" s="7">
        <f t="shared" si="30"/>
        <v>1</v>
      </c>
      <c r="K398" s="299"/>
    </row>
    <row r="399" spans="1:11" s="67" customFormat="1" ht="18.75" hidden="1" customHeight="1">
      <c r="A399" s="103">
        <v>200</v>
      </c>
      <c r="B399" s="327">
        <v>6300</v>
      </c>
      <c r="C399" s="657" t="s">
        <v>334</v>
      </c>
      <c r="D399" s="658"/>
      <c r="E399" s="328">
        <f>SUM(E400:E401)</f>
        <v>0</v>
      </c>
      <c r="F399" s="328">
        <f>SUM(F400:F401)</f>
        <v>0</v>
      </c>
      <c r="G399" s="318">
        <f>SUM(G400:G401)</f>
        <v>0</v>
      </c>
      <c r="H399" s="328">
        <f>SUM(H400:H401)</f>
        <v>0</v>
      </c>
      <c r="I399" s="318">
        <f>SUM(I400:I401)</f>
        <v>0</v>
      </c>
      <c r="J399" s="7" t="str">
        <f t="shared" si="30"/>
        <v/>
      </c>
      <c r="K399" s="299"/>
    </row>
    <row r="400" spans="1:11" ht="18.75" hidden="1" customHeight="1">
      <c r="A400" s="104">
        <v>205</v>
      </c>
      <c r="B400" s="53"/>
      <c r="C400" s="54">
        <v>6301</v>
      </c>
      <c r="D400" s="341" t="s">
        <v>332</v>
      </c>
      <c r="E400" s="73">
        <v>0</v>
      </c>
      <c r="F400" s="73">
        <v>0</v>
      </c>
      <c r="G400" s="73">
        <v>0</v>
      </c>
      <c r="H400" s="73">
        <v>0</v>
      </c>
      <c r="I400" s="73">
        <v>0</v>
      </c>
      <c r="J400" s="7" t="str">
        <f t="shared" si="30"/>
        <v/>
      </c>
      <c r="K400" s="299"/>
    </row>
    <row r="401" spans="1:11" ht="18.75" hidden="1" customHeight="1">
      <c r="A401" s="126">
        <v>206</v>
      </c>
      <c r="B401" s="53"/>
      <c r="C401" s="77">
        <v>6302</v>
      </c>
      <c r="D401" s="342" t="s">
        <v>333</v>
      </c>
      <c r="E401" s="73">
        <v>0</v>
      </c>
      <c r="F401" s="73">
        <v>0</v>
      </c>
      <c r="G401" s="73">
        <v>0</v>
      </c>
      <c r="H401" s="73">
        <v>0</v>
      </c>
      <c r="I401" s="73">
        <v>0</v>
      </c>
      <c r="J401" s="7" t="str">
        <f t="shared" si="30"/>
        <v/>
      </c>
      <c r="K401" s="299"/>
    </row>
    <row r="402" spans="1:11" s="343" customFormat="1" ht="18.75" hidden="1" customHeight="1">
      <c r="A402" s="110">
        <v>210</v>
      </c>
      <c r="B402" s="327">
        <v>6400</v>
      </c>
      <c r="C402" s="657" t="s">
        <v>335</v>
      </c>
      <c r="D402" s="658"/>
      <c r="E402" s="328">
        <f>SUM(E403:E404)</f>
        <v>0</v>
      </c>
      <c r="F402" s="328">
        <f>SUM(F403:F404)</f>
        <v>0</v>
      </c>
      <c r="G402" s="318">
        <f>SUM(G403:G404)</f>
        <v>0</v>
      </c>
      <c r="H402" s="328">
        <f>SUM(H403:H404)</f>
        <v>0</v>
      </c>
      <c r="I402" s="318">
        <f>SUM(I403:I404)</f>
        <v>0</v>
      </c>
      <c r="J402" s="7" t="str">
        <f t="shared" si="30"/>
        <v/>
      </c>
      <c r="K402" s="299"/>
    </row>
    <row r="403" spans="1:11" s="119" customFormat="1" ht="15.75" hidden="1">
      <c r="A403" s="112">
        <v>211</v>
      </c>
      <c r="B403" s="80"/>
      <c r="C403" s="344">
        <v>6401</v>
      </c>
      <c r="D403" s="345" t="s">
        <v>332</v>
      </c>
      <c r="E403" s="83"/>
      <c r="F403" s="83"/>
      <c r="G403" s="83">
        <v>0</v>
      </c>
      <c r="H403" s="83">
        <v>0</v>
      </c>
      <c r="I403" s="83">
        <v>0</v>
      </c>
      <c r="J403" s="7" t="str">
        <f t="shared" si="30"/>
        <v/>
      </c>
      <c r="K403" s="299"/>
    </row>
    <row r="404" spans="1:11" s="119" customFormat="1" ht="15.75" hidden="1">
      <c r="A404" s="112">
        <v>212</v>
      </c>
      <c r="B404" s="80"/>
      <c r="C404" s="346">
        <v>6402</v>
      </c>
      <c r="D404" s="347" t="s">
        <v>333</v>
      </c>
      <c r="E404" s="87"/>
      <c r="F404" s="87"/>
      <c r="G404" s="87"/>
      <c r="H404" s="87"/>
      <c r="I404" s="87"/>
      <c r="J404" s="7" t="str">
        <f t="shared" si="30"/>
        <v/>
      </c>
      <c r="K404" s="299"/>
    </row>
    <row r="405" spans="1:11" s="343" customFormat="1" ht="18.75" hidden="1" customHeight="1">
      <c r="A405" s="348">
        <v>213</v>
      </c>
      <c r="B405" s="327">
        <v>6500</v>
      </c>
      <c r="C405" s="657" t="s">
        <v>336</v>
      </c>
      <c r="D405" s="658"/>
      <c r="E405" s="349"/>
      <c r="F405" s="349"/>
      <c r="G405" s="349"/>
      <c r="H405" s="349"/>
      <c r="I405" s="349"/>
      <c r="J405" s="7" t="str">
        <f t="shared" si="30"/>
        <v/>
      </c>
      <c r="K405" s="299"/>
    </row>
    <row r="406" spans="1:11" s="67" customFormat="1" ht="18.75" hidden="1" customHeight="1">
      <c r="A406" s="103">
        <v>215</v>
      </c>
      <c r="B406" s="327">
        <v>6600</v>
      </c>
      <c r="C406" s="657" t="s">
        <v>337</v>
      </c>
      <c r="D406" s="658"/>
      <c r="E406" s="328">
        <f>SUM(E407:E408)</f>
        <v>0</v>
      </c>
      <c r="F406" s="328">
        <f>SUM(F407:F408)</f>
        <v>0</v>
      </c>
      <c r="G406" s="318">
        <f>SUM(G407:G408)</f>
        <v>0</v>
      </c>
      <c r="H406" s="328">
        <f>SUM(H407:H408)</f>
        <v>0</v>
      </c>
      <c r="I406" s="318">
        <f>SUM(I407:I408)</f>
        <v>0</v>
      </c>
      <c r="J406" s="7" t="str">
        <f t="shared" si="30"/>
        <v/>
      </c>
      <c r="K406" s="299"/>
    </row>
    <row r="407" spans="1:11" ht="18.75" hidden="1" customHeight="1">
      <c r="A407" s="109">
        <v>220</v>
      </c>
      <c r="B407" s="53"/>
      <c r="C407" s="54">
        <v>6601</v>
      </c>
      <c r="D407" s="55" t="s">
        <v>338</v>
      </c>
      <c r="E407" s="73">
        <v>0</v>
      </c>
      <c r="F407" s="73">
        <v>0</v>
      </c>
      <c r="G407" s="73">
        <v>0</v>
      </c>
      <c r="H407" s="73">
        <v>0</v>
      </c>
      <c r="I407" s="73">
        <v>0</v>
      </c>
      <c r="J407" s="7" t="str">
        <f t="shared" si="30"/>
        <v/>
      </c>
      <c r="K407" s="299"/>
    </row>
    <row r="408" spans="1:11" ht="18.75" hidden="1" customHeight="1">
      <c r="A408" s="104">
        <v>225</v>
      </c>
      <c r="B408" s="53"/>
      <c r="C408" s="77">
        <v>6602</v>
      </c>
      <c r="D408" s="88" t="s">
        <v>339</v>
      </c>
      <c r="E408" s="73">
        <v>0</v>
      </c>
      <c r="F408" s="73">
        <v>0</v>
      </c>
      <c r="G408" s="73">
        <v>0</v>
      </c>
      <c r="H408" s="73">
        <v>0</v>
      </c>
      <c r="I408" s="73">
        <v>0</v>
      </c>
      <c r="J408" s="7" t="str">
        <f t="shared" si="30"/>
        <v/>
      </c>
      <c r="K408" s="299"/>
    </row>
    <row r="409" spans="1:11" s="67" customFormat="1" ht="18.75" hidden="1" customHeight="1">
      <c r="A409" s="103">
        <v>215</v>
      </c>
      <c r="B409" s="327">
        <v>6700</v>
      </c>
      <c r="C409" s="657" t="s">
        <v>340</v>
      </c>
      <c r="D409" s="658"/>
      <c r="E409" s="328">
        <f>SUM(E410:E411)</f>
        <v>0</v>
      </c>
      <c r="F409" s="328">
        <f>SUM(F410:F411)</f>
        <v>0</v>
      </c>
      <c r="G409" s="318">
        <f>SUM(G410:G411)</f>
        <v>0</v>
      </c>
      <c r="H409" s="328">
        <f>SUM(H410:H411)</f>
        <v>0</v>
      </c>
      <c r="I409" s="318">
        <f>SUM(I410:I411)</f>
        <v>0</v>
      </c>
      <c r="J409" s="7" t="str">
        <f t="shared" si="30"/>
        <v/>
      </c>
      <c r="K409" s="299"/>
    </row>
    <row r="410" spans="1:11" ht="18.75" hidden="1" customHeight="1">
      <c r="A410" s="109">
        <v>220</v>
      </c>
      <c r="B410" s="53"/>
      <c r="C410" s="54">
        <v>6701</v>
      </c>
      <c r="D410" s="55" t="s">
        <v>341</v>
      </c>
      <c r="E410" s="83"/>
      <c r="F410" s="83"/>
      <c r="G410" s="83"/>
      <c r="H410" s="83"/>
      <c r="I410" s="83"/>
      <c r="J410" s="7" t="str">
        <f t="shared" si="30"/>
        <v/>
      </c>
      <c r="K410" s="299"/>
    </row>
    <row r="411" spans="1:11" ht="18.75" hidden="1" customHeight="1">
      <c r="A411" s="104">
        <v>225</v>
      </c>
      <c r="B411" s="53"/>
      <c r="C411" s="77">
        <v>6702</v>
      </c>
      <c r="D411" s="88" t="s">
        <v>342</v>
      </c>
      <c r="E411" s="87"/>
      <c r="F411" s="87"/>
      <c r="G411" s="87"/>
      <c r="H411" s="87"/>
      <c r="I411" s="87"/>
      <c r="J411" s="7" t="str">
        <f t="shared" si="30"/>
        <v/>
      </c>
      <c r="K411" s="299"/>
    </row>
    <row r="412" spans="1:11" s="67" customFormat="1" ht="18.75" hidden="1" customHeight="1">
      <c r="A412" s="103">
        <v>230</v>
      </c>
      <c r="B412" s="327">
        <v>6900</v>
      </c>
      <c r="C412" s="657" t="s">
        <v>343</v>
      </c>
      <c r="D412" s="658"/>
      <c r="E412" s="328">
        <f>SUM(E413:E418)</f>
        <v>0</v>
      </c>
      <c r="F412" s="328">
        <f>SUM(F413:F418)</f>
        <v>0</v>
      </c>
      <c r="G412" s="318">
        <f>SUM(G413:G418)</f>
        <v>0</v>
      </c>
      <c r="H412" s="328">
        <f>SUM(H413:H418)</f>
        <v>0</v>
      </c>
      <c r="I412" s="318">
        <f>SUM(I413:I418)</f>
        <v>0</v>
      </c>
      <c r="J412" s="7" t="str">
        <f t="shared" si="30"/>
        <v/>
      </c>
      <c r="K412" s="299"/>
    </row>
    <row r="413" spans="1:11" ht="18.75" hidden="1" customHeight="1">
      <c r="A413" s="104">
        <v>235</v>
      </c>
      <c r="B413" s="105"/>
      <c r="C413" s="350">
        <v>6901</v>
      </c>
      <c r="D413" s="55" t="s">
        <v>344</v>
      </c>
      <c r="E413" s="56">
        <v>0</v>
      </c>
      <c r="F413" s="56">
        <v>0</v>
      </c>
      <c r="G413" s="56">
        <v>0</v>
      </c>
      <c r="H413" s="56">
        <v>0</v>
      </c>
      <c r="I413" s="56">
        <v>0</v>
      </c>
      <c r="J413" s="7" t="str">
        <f t="shared" si="30"/>
        <v/>
      </c>
      <c r="K413" s="299"/>
    </row>
    <row r="414" spans="1:11" ht="18.75" hidden="1" customHeight="1">
      <c r="A414" s="104">
        <v>240</v>
      </c>
      <c r="B414" s="105"/>
      <c r="C414" s="58">
        <v>6905</v>
      </c>
      <c r="D414" s="84" t="s">
        <v>345</v>
      </c>
      <c r="E414" s="60">
        <v>0</v>
      </c>
      <c r="F414" s="60">
        <v>0</v>
      </c>
      <c r="G414" s="60">
        <v>0</v>
      </c>
      <c r="H414" s="60">
        <v>0</v>
      </c>
      <c r="I414" s="60">
        <v>0</v>
      </c>
      <c r="J414" s="7" t="str">
        <f t="shared" si="30"/>
        <v/>
      </c>
      <c r="K414" s="299"/>
    </row>
    <row r="415" spans="1:11" ht="18.75" hidden="1" customHeight="1">
      <c r="A415" s="104">
        <v>240</v>
      </c>
      <c r="B415" s="105"/>
      <c r="C415" s="58">
        <v>6906</v>
      </c>
      <c r="D415" s="84" t="s">
        <v>346</v>
      </c>
      <c r="E415" s="60">
        <v>0</v>
      </c>
      <c r="F415" s="60">
        <v>0</v>
      </c>
      <c r="G415" s="60">
        <v>0</v>
      </c>
      <c r="H415" s="60">
        <v>0</v>
      </c>
      <c r="I415" s="60">
        <v>0</v>
      </c>
      <c r="J415" s="7" t="str">
        <f t="shared" si="30"/>
        <v/>
      </c>
      <c r="K415" s="299"/>
    </row>
    <row r="416" spans="1:11" ht="18.75" hidden="1" customHeight="1">
      <c r="A416" s="104">
        <v>245</v>
      </c>
      <c r="B416" s="105"/>
      <c r="C416" s="58">
        <v>6907</v>
      </c>
      <c r="D416" s="84" t="s">
        <v>347</v>
      </c>
      <c r="E416" s="60">
        <v>0</v>
      </c>
      <c r="F416" s="60">
        <v>0</v>
      </c>
      <c r="G416" s="60">
        <v>0</v>
      </c>
      <c r="H416" s="60">
        <v>0</v>
      </c>
      <c r="I416" s="60">
        <v>0</v>
      </c>
      <c r="J416" s="7" t="str">
        <f t="shared" si="30"/>
        <v/>
      </c>
      <c r="K416" s="299"/>
    </row>
    <row r="417" spans="1:11" ht="18.75" hidden="1" customHeight="1">
      <c r="A417" s="104">
        <v>250</v>
      </c>
      <c r="B417" s="105"/>
      <c r="C417" s="58">
        <v>6908</v>
      </c>
      <c r="D417" s="84" t="s">
        <v>348</v>
      </c>
      <c r="E417" s="60">
        <v>0</v>
      </c>
      <c r="F417" s="60">
        <v>0</v>
      </c>
      <c r="G417" s="60">
        <v>0</v>
      </c>
      <c r="H417" s="60">
        <v>0</v>
      </c>
      <c r="I417" s="60">
        <v>0</v>
      </c>
      <c r="J417" s="7" t="str">
        <f t="shared" si="30"/>
        <v/>
      </c>
      <c r="K417" s="299"/>
    </row>
    <row r="418" spans="1:11" ht="18.75" hidden="1" customHeight="1">
      <c r="A418" s="104">
        <v>255</v>
      </c>
      <c r="B418" s="105"/>
      <c r="C418" s="77">
        <v>6909</v>
      </c>
      <c r="D418" s="88" t="s">
        <v>349</v>
      </c>
      <c r="E418" s="73">
        <v>0</v>
      </c>
      <c r="F418" s="73">
        <v>0</v>
      </c>
      <c r="G418" s="73">
        <v>0</v>
      </c>
      <c r="H418" s="73">
        <v>0</v>
      </c>
      <c r="I418" s="73">
        <v>0</v>
      </c>
      <c r="J418" s="7" t="str">
        <f t="shared" si="30"/>
        <v/>
      </c>
      <c r="K418" s="299"/>
    </row>
    <row r="419" spans="1:11" ht="20.25" customHeight="1" thickBot="1">
      <c r="A419" s="126">
        <v>260</v>
      </c>
      <c r="B419" s="351" t="s">
        <v>174</v>
      </c>
      <c r="C419" s="352" t="s">
        <v>175</v>
      </c>
      <c r="D419" s="353" t="s">
        <v>350</v>
      </c>
      <c r="E419" s="354">
        <f>SUM(E361,E375,E383,E388,E391,E396,E399,E402,E405,E406,E409,E412)</f>
        <v>0</v>
      </c>
      <c r="F419" s="354">
        <f>SUM(F361,F375,F383,F388,F391,F396,F399,F402,F405,F406,F409,F412)</f>
        <v>0</v>
      </c>
      <c r="G419" s="355">
        <f>SUM(G361,G375,G383,G388,G391,G396,G399,G402,G405,G406,G409,G412)</f>
        <v>3718677</v>
      </c>
      <c r="H419" s="354">
        <f>SUM(H361,H375,H383,H388,H391,H396,H399,H402,H405,H406,H409,H412)</f>
        <v>3284800</v>
      </c>
      <c r="I419" s="354">
        <f>SUM(I361,I375,I383,I388,I391,I396,I399,I402,I405,I406,I409,I412)</f>
        <v>-715200</v>
      </c>
      <c r="J419" s="7">
        <f t="shared" si="30"/>
        <v>1</v>
      </c>
      <c r="K419" s="298"/>
    </row>
    <row r="420" spans="1:11" ht="16.5" hidden="1" thickTop="1">
      <c r="A420" s="126">
        <v>261</v>
      </c>
      <c r="B420" s="356" t="s">
        <v>351</v>
      </c>
      <c r="C420" s="357"/>
      <c r="D420" s="358" t="s">
        <v>352</v>
      </c>
      <c r="E420" s="359"/>
      <c r="F420" s="359"/>
      <c r="G420" s="360"/>
      <c r="H420" s="359"/>
      <c r="I420" s="360"/>
      <c r="J420" s="7" t="str">
        <f t="shared" si="30"/>
        <v/>
      </c>
      <c r="K420" s="298"/>
    </row>
    <row r="421" spans="1:11" ht="16.5" hidden="1" thickTop="1">
      <c r="A421" s="126">
        <v>262</v>
      </c>
      <c r="B421" s="361"/>
      <c r="C421" s="362"/>
      <c r="D421" s="363"/>
      <c r="E421" s="364"/>
      <c r="F421" s="364"/>
      <c r="G421" s="365"/>
      <c r="H421" s="364"/>
      <c r="I421" s="365"/>
      <c r="J421" s="7" t="str">
        <f t="shared" si="30"/>
        <v/>
      </c>
      <c r="K421" s="298"/>
    </row>
    <row r="422" spans="1:11" s="67" customFormat="1" ht="18" hidden="1" customHeight="1">
      <c r="A422" s="220">
        <v>265</v>
      </c>
      <c r="B422" s="327">
        <v>7400</v>
      </c>
      <c r="C422" s="657" t="s">
        <v>353</v>
      </c>
      <c r="D422" s="658"/>
      <c r="E422" s="349"/>
      <c r="F422" s="349"/>
      <c r="G422" s="349"/>
      <c r="H422" s="349"/>
      <c r="I422" s="349"/>
      <c r="J422" s="7" t="str">
        <f t="shared" si="30"/>
        <v/>
      </c>
      <c r="K422" s="298"/>
    </row>
    <row r="423" spans="1:11" s="67" customFormat="1" ht="18" hidden="1" customHeight="1">
      <c r="A423" s="220">
        <v>275</v>
      </c>
      <c r="B423" s="327">
        <v>7500</v>
      </c>
      <c r="C423" s="657" t="s">
        <v>354</v>
      </c>
      <c r="D423" s="658"/>
      <c r="E423" s="349">
        <v>0</v>
      </c>
      <c r="F423" s="349">
        <v>0</v>
      </c>
      <c r="G423" s="349">
        <v>0</v>
      </c>
      <c r="H423" s="349">
        <v>0</v>
      </c>
      <c r="I423" s="349">
        <v>0</v>
      </c>
      <c r="J423" s="7" t="str">
        <f t="shared" si="30"/>
        <v/>
      </c>
      <c r="K423" s="298"/>
    </row>
    <row r="424" spans="1:11" s="67" customFormat="1" ht="18" customHeight="1" thickTop="1">
      <c r="A424" s="103">
        <v>285</v>
      </c>
      <c r="B424" s="327">
        <v>7600</v>
      </c>
      <c r="C424" s="657" t="s">
        <v>355</v>
      </c>
      <c r="D424" s="658"/>
      <c r="E424" s="349"/>
      <c r="F424" s="349"/>
      <c r="G424" s="349">
        <v>2239517</v>
      </c>
      <c r="H424" s="349">
        <v>-5000000</v>
      </c>
      <c r="I424" s="349">
        <v>-1000000</v>
      </c>
      <c r="J424" s="7">
        <f t="shared" si="30"/>
        <v>1</v>
      </c>
      <c r="K424" s="298"/>
    </row>
    <row r="425" spans="1:11" s="67" customFormat="1" ht="18" hidden="1" customHeight="1">
      <c r="A425" s="103">
        <v>295</v>
      </c>
      <c r="B425" s="327">
        <v>7700</v>
      </c>
      <c r="C425" s="657" t="s">
        <v>356</v>
      </c>
      <c r="D425" s="658"/>
      <c r="E425" s="366">
        <v>0</v>
      </c>
      <c r="F425" s="366">
        <v>0</v>
      </c>
      <c r="G425" s="366">
        <v>0</v>
      </c>
      <c r="H425" s="366">
        <v>0</v>
      </c>
      <c r="I425" s="366">
        <v>0</v>
      </c>
      <c r="J425" s="7" t="str">
        <f>(IF(OR($E425&lt;&gt;0,$F425&lt;&gt;0,$G425&lt;&gt;0,$H425&lt;&gt;0,$I425&lt;&gt;0),$J$2,""))</f>
        <v/>
      </c>
      <c r="K425" s="298"/>
    </row>
    <row r="426" spans="1:11" s="67" customFormat="1" ht="18.75" hidden="1" customHeight="1">
      <c r="A426" s="103">
        <v>215</v>
      </c>
      <c r="B426" s="327">
        <v>7800</v>
      </c>
      <c r="C426" s="657" t="s">
        <v>357</v>
      </c>
      <c r="D426" s="658"/>
      <c r="E426" s="328">
        <f>SUM(E427:E428)</f>
        <v>0</v>
      </c>
      <c r="F426" s="328">
        <f>SUM(F427:F428)</f>
        <v>0</v>
      </c>
      <c r="G426" s="318">
        <f>SUM(G427:G428)</f>
        <v>0</v>
      </c>
      <c r="H426" s="328">
        <f>SUM(H427:H428)</f>
        <v>0</v>
      </c>
      <c r="I426" s="318">
        <f>SUM(I427:I428)</f>
        <v>0</v>
      </c>
      <c r="J426" s="7" t="str">
        <f>(IF(OR($E426&lt;&gt;0,$F426&lt;&gt;0,$G426&lt;&gt;0,$H426&lt;&gt;0,$I426&lt;&gt;0),$J$2,""))</f>
        <v/>
      </c>
      <c r="K426" s="298"/>
    </row>
    <row r="427" spans="1:11" ht="18" hidden="1" customHeight="1">
      <c r="A427" s="109">
        <v>220</v>
      </c>
      <c r="B427" s="53"/>
      <c r="C427" s="54">
        <v>7833</v>
      </c>
      <c r="D427" s="55" t="s">
        <v>358</v>
      </c>
      <c r="E427" s="83"/>
      <c r="F427" s="83"/>
      <c r="G427" s="83"/>
      <c r="H427" s="83"/>
      <c r="I427" s="83"/>
      <c r="J427" s="7" t="str">
        <f>(IF(OR($E427&lt;&gt;0,$F427&lt;&gt;0,$G427&lt;&gt;0,$H427&lt;&gt;0,$I427&lt;&gt;0),$J$2,""))</f>
        <v/>
      </c>
      <c r="K427" s="298"/>
    </row>
    <row r="428" spans="1:11" ht="15.75" hidden="1">
      <c r="A428" s="104">
        <v>225</v>
      </c>
      <c r="B428" s="53"/>
      <c r="C428" s="64">
        <v>7888</v>
      </c>
      <c r="D428" s="86" t="s">
        <v>359</v>
      </c>
      <c r="E428" s="87"/>
      <c r="F428" s="87"/>
      <c r="G428" s="87"/>
      <c r="H428" s="87"/>
      <c r="I428" s="87"/>
      <c r="J428" s="7" t="str">
        <f>(IF(OR($E428&lt;&gt;0,$F428&lt;&gt;0,$G428&lt;&gt;0,$H428&lt;&gt;0,$I428&lt;&gt;0),$J$2,""))</f>
        <v/>
      </c>
      <c r="K428" s="298"/>
    </row>
    <row r="429" spans="1:11" ht="20.25" customHeight="1" thickBot="1">
      <c r="A429" s="104">
        <v>315</v>
      </c>
      <c r="B429" s="367" t="s">
        <v>174</v>
      </c>
      <c r="C429" s="368" t="s">
        <v>175</v>
      </c>
      <c r="D429" s="369" t="s">
        <v>360</v>
      </c>
      <c r="E429" s="355">
        <f>SUM(E422,E423,E424,E425,E426)</f>
        <v>0</v>
      </c>
      <c r="F429" s="355">
        <f>SUM(F422,F423,F424,F425,F426)</f>
        <v>0</v>
      </c>
      <c r="G429" s="355">
        <f>SUM(G422,G423,G424,G425,G426)</f>
        <v>2239517</v>
      </c>
      <c r="H429" s="355">
        <f>SUM(H422,H423,H424,H425,H426)</f>
        <v>-5000000</v>
      </c>
      <c r="I429" s="355">
        <f>SUM(I422,I423,I424,I425,I426)</f>
        <v>-1000000</v>
      </c>
      <c r="J429" s="7">
        <v>1</v>
      </c>
      <c r="K429" s="298"/>
    </row>
    <row r="430" spans="1:11" ht="15" customHeight="1" thickTop="1">
      <c r="A430" s="104"/>
      <c r="B430" s="144"/>
      <c r="C430" s="144"/>
      <c r="D430" s="145"/>
      <c r="E430" s="144"/>
      <c r="F430" s="5"/>
      <c r="G430" s="5"/>
      <c r="H430" s="144"/>
      <c r="I430" s="144"/>
      <c r="J430" s="7">
        <v>1</v>
      </c>
      <c r="K430" s="298"/>
    </row>
    <row r="431" spans="1:11" ht="15.75">
      <c r="A431" s="104"/>
      <c r="B431" s="370"/>
      <c r="C431" s="370"/>
      <c r="D431" s="371"/>
      <c r="E431" s="371"/>
      <c r="F431" s="371"/>
      <c r="G431" s="371"/>
      <c r="H431" s="371"/>
      <c r="I431" s="371"/>
      <c r="J431" s="371">
        <v>1</v>
      </c>
      <c r="K431" s="298"/>
    </row>
    <row r="432" spans="1:11" ht="15.75">
      <c r="A432" s="104"/>
      <c r="B432" s="144"/>
      <c r="C432" s="262"/>
      <c r="D432" s="268"/>
      <c r="E432" s="149"/>
      <c r="F432" s="141"/>
      <c r="G432" s="141"/>
      <c r="H432" s="141"/>
      <c r="I432" s="141"/>
      <c r="J432" s="7">
        <v>1</v>
      </c>
      <c r="K432" s="372"/>
    </row>
    <row r="433" spans="1:11" ht="39" customHeight="1">
      <c r="A433" s="104"/>
      <c r="B433" s="659" t="str">
        <f>$B$7</f>
        <v>ПРОГНОЗА ЗА ПЕРИОДА 2019-2022 г. НА ПОСТЪПЛЕНИЯТА ОТ МЕСТНИ ПРИХОДИ  И НА РАЗХОДИТЕ ЗА МЕСТНИ ДЕЙНОСТИ</v>
      </c>
      <c r="C433" s="660"/>
      <c r="D433" s="660"/>
      <c r="E433" s="149"/>
      <c r="F433" s="141"/>
      <c r="G433" s="141"/>
      <c r="H433" s="141"/>
      <c r="I433" s="141"/>
      <c r="J433" s="7">
        <v>1</v>
      </c>
      <c r="K433" s="372"/>
    </row>
    <row r="434" spans="1:11" ht="18.75" customHeight="1">
      <c r="A434" s="104"/>
      <c r="B434" s="144"/>
      <c r="C434" s="262"/>
      <c r="D434" s="268"/>
      <c r="E434" s="16" t="s">
        <v>9</v>
      </c>
      <c r="F434" s="16" t="s">
        <v>10</v>
      </c>
      <c r="G434" s="141"/>
      <c r="H434" s="141"/>
      <c r="I434" s="141"/>
      <c r="J434" s="7">
        <v>1</v>
      </c>
      <c r="K434" s="372"/>
    </row>
    <row r="435" spans="1:11" ht="27" customHeight="1">
      <c r="A435" s="104"/>
      <c r="B435" s="613" t="str">
        <f>$B$9</f>
        <v>ОБЩИНА ВЕЛИКО ТЪРНОВО</v>
      </c>
      <c r="C435" s="614"/>
      <c r="D435" s="615"/>
      <c r="E435" s="18">
        <f>$E$9</f>
        <v>43466</v>
      </c>
      <c r="F435" s="19">
        <f>$F$9</f>
        <v>44926</v>
      </c>
      <c r="G435" s="141"/>
      <c r="H435" s="141"/>
      <c r="I435" s="141"/>
      <c r="J435" s="7">
        <v>1</v>
      </c>
      <c r="K435" s="372"/>
    </row>
    <row r="436" spans="1:11" ht="15.75">
      <c r="A436" s="104"/>
      <c r="B436" s="143" t="str">
        <f>$B$10</f>
        <v>(наименование на разпоредителя с бюджет)</v>
      </c>
      <c r="C436" s="144"/>
      <c r="D436" s="145"/>
      <c r="E436" s="15"/>
      <c r="F436" s="21"/>
      <c r="G436" s="141"/>
      <c r="H436" s="141"/>
      <c r="I436" s="141"/>
      <c r="J436" s="7">
        <v>1</v>
      </c>
      <c r="K436" s="372"/>
    </row>
    <row r="437" spans="1:11" ht="5.25" customHeight="1">
      <c r="A437" s="104"/>
      <c r="B437" s="143"/>
      <c r="C437" s="144"/>
      <c r="D437" s="145"/>
      <c r="E437" s="20"/>
      <c r="F437" s="5"/>
      <c r="G437" s="141"/>
      <c r="H437" s="141"/>
      <c r="I437" s="141"/>
      <c r="J437" s="7">
        <v>1</v>
      </c>
      <c r="K437" s="372"/>
    </row>
    <row r="438" spans="1:11" ht="27.75" customHeight="1">
      <c r="A438" s="104"/>
      <c r="B438" s="653" t="str">
        <f>$B$12</f>
        <v>Велико Търново</v>
      </c>
      <c r="C438" s="654"/>
      <c r="D438" s="655"/>
      <c r="E438" s="22" t="s">
        <v>178</v>
      </c>
      <c r="F438" s="23" t="str">
        <f>$F$12</f>
        <v>5401</v>
      </c>
      <c r="G438" s="141"/>
      <c r="H438" s="141"/>
      <c r="I438" s="141"/>
      <c r="J438" s="7">
        <v>1</v>
      </c>
      <c r="K438" s="372"/>
    </row>
    <row r="439" spans="1:11" ht="15.75">
      <c r="A439" s="104"/>
      <c r="B439" s="300" t="str">
        <f>$B$13</f>
        <v>(наименование на първостепенния разпоредител с бюджет)</v>
      </c>
      <c r="C439" s="301"/>
      <c r="D439" s="149"/>
      <c r="E439" s="149"/>
      <c r="F439" s="141"/>
      <c r="G439" s="141"/>
      <c r="H439" s="141"/>
      <c r="I439" s="141"/>
      <c r="J439" s="7">
        <v>1</v>
      </c>
      <c r="K439" s="372"/>
    </row>
    <row r="440" spans="1:11" ht="15.75">
      <c r="A440" s="104"/>
      <c r="B440" s="149"/>
      <c r="C440" s="149"/>
      <c r="D440" s="150"/>
      <c r="E440" s="150"/>
      <c r="F440" s="150"/>
      <c r="G440" s="150"/>
      <c r="H440" s="150"/>
      <c r="I440" s="150"/>
      <c r="J440" s="7">
        <v>1</v>
      </c>
      <c r="K440" s="372"/>
    </row>
    <row r="441" spans="1:11" ht="16.5" thickBot="1">
      <c r="A441" s="104"/>
      <c r="B441" s="149"/>
      <c r="C441" s="149"/>
      <c r="D441" s="149"/>
      <c r="E441" s="149"/>
      <c r="F441" s="154"/>
      <c r="G441" s="1"/>
      <c r="H441" s="154"/>
      <c r="I441" s="32" t="s">
        <v>17</v>
      </c>
      <c r="J441" s="7">
        <v>1</v>
      </c>
      <c r="K441" s="372"/>
    </row>
    <row r="442" spans="1:11" ht="22.5" customHeight="1" thickBot="1">
      <c r="A442" s="104"/>
      <c r="B442" s="373"/>
      <c r="C442" s="262"/>
      <c r="D442" s="374"/>
      <c r="E442" s="36" t="str">
        <f t="shared" ref="E442:I443" si="31">E19</f>
        <v>Годишен отчет</v>
      </c>
      <c r="F442" s="37" t="str">
        <f t="shared" si="31"/>
        <v>Бюджет</v>
      </c>
      <c r="G442" s="37" t="str">
        <f t="shared" si="31"/>
        <v>Проектобюджет</v>
      </c>
      <c r="H442" s="37" t="str">
        <f t="shared" si="31"/>
        <v>Прогноза</v>
      </c>
      <c r="I442" s="37" t="str">
        <f t="shared" si="31"/>
        <v>Прогноза</v>
      </c>
      <c r="J442" s="7">
        <v>1</v>
      </c>
      <c r="K442" s="372"/>
    </row>
    <row r="443" spans="1:11" ht="48" customHeight="1">
      <c r="A443" s="104"/>
      <c r="B443" s="375"/>
      <c r="C443" s="375"/>
      <c r="D443" s="376" t="s">
        <v>361</v>
      </c>
      <c r="E443" s="41">
        <f t="shared" si="31"/>
        <v>2018</v>
      </c>
      <c r="F443" s="42">
        <f t="shared" si="31"/>
        <v>2019</v>
      </c>
      <c r="G443" s="42">
        <f t="shared" si="31"/>
        <v>2020</v>
      </c>
      <c r="H443" s="42">
        <f t="shared" si="31"/>
        <v>2021</v>
      </c>
      <c r="I443" s="42">
        <f t="shared" si="31"/>
        <v>2022</v>
      </c>
      <c r="J443" s="7">
        <v>1</v>
      </c>
      <c r="K443" s="372"/>
    </row>
    <row r="444" spans="1:11" ht="19.5" thickBot="1">
      <c r="A444" s="104"/>
      <c r="B444" s="377"/>
      <c r="C444" s="378"/>
      <c r="D444" s="379" t="s">
        <v>362</v>
      </c>
      <c r="E444" s="47"/>
      <c r="F444" s="48"/>
      <c r="G444" s="49"/>
      <c r="H444" s="47"/>
      <c r="I444" s="48"/>
      <c r="J444" s="7">
        <v>1</v>
      </c>
      <c r="K444" s="372"/>
    </row>
    <row r="445" spans="1:11" ht="21" customHeight="1" thickTop="1">
      <c r="A445" s="104"/>
      <c r="B445" s="262"/>
      <c r="C445" s="380"/>
      <c r="D445" s="381" t="s">
        <v>363</v>
      </c>
      <c r="E445" s="382">
        <f>+E169-E301+E419+E429</f>
        <v>0</v>
      </c>
      <c r="F445" s="382">
        <f>+F169-F301+F419+F429</f>
        <v>0</v>
      </c>
      <c r="G445" s="382">
        <f>+G169-G301+G419+G429</f>
        <v>-1888083</v>
      </c>
      <c r="H445" s="382">
        <f>+H169-H301+H419+H429</f>
        <v>-1282186</v>
      </c>
      <c r="I445" s="382">
        <f>+I169-I301+I419+I429</f>
        <v>-1089821</v>
      </c>
      <c r="J445" s="7">
        <v>1</v>
      </c>
      <c r="K445" s="372"/>
    </row>
    <row r="446" spans="1:11" ht="20.25" customHeight="1" thickBot="1">
      <c r="A446" s="104"/>
      <c r="B446" s="262"/>
      <c r="C446" s="383"/>
      <c r="D446" s="384" t="s">
        <v>364</v>
      </c>
      <c r="E446" s="385">
        <f t="shared" ref="E446:I447" si="32">+E597</f>
        <v>0</v>
      </c>
      <c r="F446" s="385">
        <f t="shared" si="32"/>
        <v>-6711823</v>
      </c>
      <c r="G446" s="385">
        <f t="shared" si="32"/>
        <v>5527481</v>
      </c>
      <c r="H446" s="385">
        <f t="shared" si="32"/>
        <v>3470337</v>
      </c>
      <c r="I446" s="385">
        <f t="shared" si="32"/>
        <v>4055800</v>
      </c>
      <c r="J446" s="7">
        <v>1</v>
      </c>
      <c r="K446" s="372"/>
    </row>
    <row r="447" spans="1:11" ht="16.5" thickTop="1">
      <c r="A447" s="104"/>
      <c r="B447" s="262"/>
      <c r="C447" s="383"/>
      <c r="D447" s="386" t="str">
        <f>+IF(+SUM(E447:I447)=0,0,"Контрола: дефицит/излишък = финансиране с обратен знак (V. + VІ. = 0)")</f>
        <v>Контрола: дефицит/излишък = финансиране с обратен знак (V. + VІ. = 0)</v>
      </c>
      <c r="E447" s="387">
        <f t="shared" si="32"/>
        <v>0</v>
      </c>
      <c r="F447" s="387">
        <f t="shared" si="32"/>
        <v>-6711823</v>
      </c>
      <c r="G447" s="387">
        <f t="shared" si="32"/>
        <v>3639398</v>
      </c>
      <c r="H447" s="387">
        <f t="shared" si="32"/>
        <v>2188151</v>
      </c>
      <c r="I447" s="387">
        <f t="shared" si="32"/>
        <v>2965979</v>
      </c>
      <c r="J447" s="7">
        <v>1</v>
      </c>
      <c r="K447" s="372"/>
    </row>
    <row r="448" spans="1:11" ht="15.75">
      <c r="A448" s="104"/>
      <c r="B448" s="388"/>
      <c r="C448" s="388"/>
      <c r="D448" s="389"/>
      <c r="E448" s="389"/>
      <c r="F448" s="389"/>
      <c r="G448" s="389"/>
      <c r="H448" s="389"/>
      <c r="I448" s="389"/>
      <c r="J448" s="7">
        <v>1</v>
      </c>
      <c r="K448" s="372"/>
    </row>
    <row r="449" spans="1:11" ht="38.25" customHeight="1">
      <c r="A449" s="104"/>
      <c r="B449" s="651" t="str">
        <f>$B$7</f>
        <v>ПРОГНОЗА ЗА ПЕРИОДА 2019-2022 г. НА ПОСТЪПЛЕНИЯТА ОТ МЕСТНИ ПРИХОДИ  И НА РАЗХОДИТЕ ЗА МЕСТНИ ДЕЙНОСТИ</v>
      </c>
      <c r="C449" s="652"/>
      <c r="D449" s="652"/>
      <c r="E449" s="141"/>
      <c r="F449" s="141"/>
      <c r="G449" s="141"/>
      <c r="H449" s="141"/>
      <c r="I449" s="141"/>
      <c r="J449" s="7">
        <v>1</v>
      </c>
      <c r="K449" s="372"/>
    </row>
    <row r="450" spans="1:11" ht="18.75" customHeight="1">
      <c r="A450" s="104"/>
      <c r="B450" s="144"/>
      <c r="C450" s="262"/>
      <c r="D450" s="268"/>
      <c r="E450" s="16" t="s">
        <v>9</v>
      </c>
      <c r="F450" s="16" t="s">
        <v>10</v>
      </c>
      <c r="G450" s="141"/>
      <c r="H450" s="141"/>
      <c r="I450" s="141"/>
      <c r="J450" s="7">
        <v>1</v>
      </c>
      <c r="K450" s="372"/>
    </row>
    <row r="451" spans="1:11" ht="27" customHeight="1">
      <c r="A451" s="104"/>
      <c r="B451" s="613" t="str">
        <f>$B$9</f>
        <v>ОБЩИНА ВЕЛИКО ТЪРНОВО</v>
      </c>
      <c r="C451" s="614"/>
      <c r="D451" s="615"/>
      <c r="E451" s="18">
        <f>$E$9</f>
        <v>43466</v>
      </c>
      <c r="F451" s="19">
        <f>$F$9</f>
        <v>44926</v>
      </c>
      <c r="G451" s="141"/>
      <c r="H451" s="141"/>
      <c r="I451" s="141"/>
      <c r="J451" s="7">
        <v>1</v>
      </c>
      <c r="K451" s="372"/>
    </row>
    <row r="452" spans="1:11" ht="15.75">
      <c r="A452" s="104"/>
      <c r="B452" s="143" t="str">
        <f>$B$10</f>
        <v>(наименование на разпоредителя с бюджет)</v>
      </c>
      <c r="C452" s="144"/>
      <c r="D452" s="145"/>
      <c r="E452" s="15"/>
      <c r="F452" s="21"/>
      <c r="G452" s="141"/>
      <c r="H452" s="141"/>
      <c r="I452" s="141"/>
      <c r="J452" s="7">
        <v>1</v>
      </c>
      <c r="K452" s="372"/>
    </row>
    <row r="453" spans="1:11" ht="5.25" customHeight="1">
      <c r="A453" s="104"/>
      <c r="B453" s="143"/>
      <c r="C453" s="144"/>
      <c r="D453" s="145"/>
      <c r="E453" s="20"/>
      <c r="F453" s="5"/>
      <c r="G453" s="141"/>
      <c r="H453" s="141"/>
      <c r="I453" s="141"/>
      <c r="J453" s="7">
        <v>1</v>
      </c>
      <c r="K453" s="372"/>
    </row>
    <row r="454" spans="1:11" ht="27" customHeight="1">
      <c r="A454" s="104"/>
      <c r="B454" s="653" t="str">
        <f>$B$12</f>
        <v>Велико Търново</v>
      </c>
      <c r="C454" s="654"/>
      <c r="D454" s="655"/>
      <c r="E454" s="22" t="s">
        <v>178</v>
      </c>
      <c r="F454" s="23" t="str">
        <f>$F$12</f>
        <v>5401</v>
      </c>
      <c r="G454" s="141"/>
      <c r="H454" s="141"/>
      <c r="I454" s="141"/>
      <c r="J454" s="7">
        <v>1</v>
      </c>
      <c r="K454" s="372"/>
    </row>
    <row r="455" spans="1:11" ht="15.75">
      <c r="A455" s="104"/>
      <c r="B455" s="149"/>
      <c r="C455" s="301"/>
      <c r="D455" s="149"/>
      <c r="E455" s="149"/>
      <c r="F455" s="141"/>
      <c r="G455" s="141"/>
      <c r="H455" s="141"/>
      <c r="I455" s="141"/>
      <c r="J455" s="7">
        <v>1</v>
      </c>
      <c r="K455" s="372"/>
    </row>
    <row r="456" spans="1:11" ht="15.75">
      <c r="A456" s="104"/>
      <c r="B456" s="148"/>
      <c r="C456" s="149"/>
      <c r="D456" s="150"/>
      <c r="E456" s="150"/>
      <c r="F456" s="150"/>
      <c r="G456" s="150"/>
      <c r="H456" s="150"/>
      <c r="I456" s="150"/>
      <c r="J456" s="7">
        <v>1</v>
      </c>
      <c r="K456" s="372"/>
    </row>
    <row r="457" spans="1:11" ht="14.25" customHeight="1" thickBot="1">
      <c r="A457" s="104"/>
      <c r="B457" s="144"/>
      <c r="C457" s="262"/>
      <c r="D457" s="268"/>
      <c r="E457" s="154"/>
      <c r="F457" s="154"/>
      <c r="G457" s="1"/>
      <c r="H457" s="154"/>
      <c r="I457" s="390" t="s">
        <v>17</v>
      </c>
      <c r="J457" s="7">
        <v>1</v>
      </c>
      <c r="K457" s="372"/>
    </row>
    <row r="458" spans="1:11" ht="22.5" customHeight="1" thickBot="1">
      <c r="A458" s="104"/>
      <c r="B458" s="391" t="s">
        <v>365</v>
      </c>
      <c r="C458" s="392"/>
      <c r="D458" s="393"/>
      <c r="E458" s="36" t="str">
        <f t="shared" ref="E458:I459" si="33">E19</f>
        <v>Годишен отчет</v>
      </c>
      <c r="F458" s="37" t="str">
        <f t="shared" si="33"/>
        <v>Бюджет</v>
      </c>
      <c r="G458" s="37" t="str">
        <f t="shared" si="33"/>
        <v>Проектобюджет</v>
      </c>
      <c r="H458" s="37" t="str">
        <f t="shared" si="33"/>
        <v>Прогноза</v>
      </c>
      <c r="I458" s="37" t="str">
        <f t="shared" si="33"/>
        <v>Прогноза</v>
      </c>
      <c r="J458" s="7">
        <v>1</v>
      </c>
      <c r="K458" s="372"/>
    </row>
    <row r="459" spans="1:11" ht="60" customHeight="1">
      <c r="A459" s="104"/>
      <c r="B459" s="394" t="s">
        <v>23</v>
      </c>
      <c r="C459" s="395" t="s">
        <v>24</v>
      </c>
      <c r="D459" s="396" t="s">
        <v>180</v>
      </c>
      <c r="E459" s="41">
        <f t="shared" si="33"/>
        <v>2018</v>
      </c>
      <c r="F459" s="42">
        <f t="shared" si="33"/>
        <v>2019</v>
      </c>
      <c r="G459" s="42">
        <f t="shared" si="33"/>
        <v>2020</v>
      </c>
      <c r="H459" s="42">
        <f t="shared" si="33"/>
        <v>2021</v>
      </c>
      <c r="I459" s="42">
        <f t="shared" si="33"/>
        <v>2022</v>
      </c>
      <c r="J459" s="7">
        <v>1</v>
      </c>
      <c r="K459" s="372"/>
    </row>
    <row r="460" spans="1:11" ht="18.75">
      <c r="A460" s="104">
        <v>1</v>
      </c>
      <c r="B460" s="397"/>
      <c r="C460" s="398"/>
      <c r="D460" s="399" t="s">
        <v>366</v>
      </c>
      <c r="E460" s="47"/>
      <c r="F460" s="48"/>
      <c r="G460" s="49"/>
      <c r="H460" s="47"/>
      <c r="I460" s="48"/>
      <c r="J460" s="7">
        <v>1</v>
      </c>
      <c r="K460" s="372"/>
    </row>
    <row r="461" spans="1:11" s="67" customFormat="1" ht="18.75" hidden="1" customHeight="1">
      <c r="A461" s="103">
        <v>5</v>
      </c>
      <c r="B461" s="400">
        <v>7000</v>
      </c>
      <c r="C461" s="646" t="s">
        <v>367</v>
      </c>
      <c r="D461" s="647"/>
      <c r="E461" s="401">
        <f>SUM(E462:E464)</f>
        <v>0</v>
      </c>
      <c r="F461" s="402">
        <f>SUM(F462:F464)</f>
        <v>0</v>
      </c>
      <c r="G461" s="402">
        <f>SUM(G462:G464)</f>
        <v>0</v>
      </c>
      <c r="H461" s="401">
        <f>SUM(H462:H464)</f>
        <v>0</v>
      </c>
      <c r="I461" s="402">
        <f>SUM(I462:I464)</f>
        <v>0</v>
      </c>
      <c r="J461" s="7" t="str">
        <f t="shared" ref="J461:J524" si="34">(IF(OR($E461&lt;&gt;0,$F461&lt;&gt;0,$G461&lt;&gt;0,$H461&lt;&gt;0,$I461&lt;&gt;0),$J$2,""))</f>
        <v/>
      </c>
      <c r="K461" s="372"/>
    </row>
    <row r="462" spans="1:11" ht="18.75" hidden="1" customHeight="1">
      <c r="A462" s="104">
        <v>10</v>
      </c>
      <c r="B462" s="403"/>
      <c r="C462" s="54">
        <v>7001</v>
      </c>
      <c r="D462" s="404" t="s">
        <v>368</v>
      </c>
      <c r="E462" s="83"/>
      <c r="F462" s="83"/>
      <c r="G462" s="83"/>
      <c r="H462" s="83"/>
      <c r="I462" s="83"/>
      <c r="J462" s="7" t="str">
        <f t="shared" si="34"/>
        <v/>
      </c>
      <c r="K462" s="372"/>
    </row>
    <row r="463" spans="1:11" ht="18.75" hidden="1" customHeight="1">
      <c r="A463" s="106">
        <v>20</v>
      </c>
      <c r="B463" s="403"/>
      <c r="C463" s="58">
        <v>7003</v>
      </c>
      <c r="D463" s="84" t="s">
        <v>369</v>
      </c>
      <c r="E463" s="61"/>
      <c r="F463" s="61"/>
      <c r="G463" s="61"/>
      <c r="H463" s="61"/>
      <c r="I463" s="61"/>
      <c r="J463" s="7" t="str">
        <f t="shared" si="34"/>
        <v/>
      </c>
      <c r="K463" s="372"/>
    </row>
    <row r="464" spans="1:11" ht="18.75" hidden="1" customHeight="1">
      <c r="A464" s="106">
        <v>25</v>
      </c>
      <c r="B464" s="403"/>
      <c r="C464" s="77">
        <v>7010</v>
      </c>
      <c r="D464" s="90" t="s">
        <v>370</v>
      </c>
      <c r="E464" s="87"/>
      <c r="F464" s="87"/>
      <c r="G464" s="87"/>
      <c r="H464" s="87"/>
      <c r="I464" s="87"/>
      <c r="J464" s="7" t="str">
        <f t="shared" si="34"/>
        <v/>
      </c>
      <c r="K464" s="372"/>
    </row>
    <row r="465" spans="1:229" s="67" customFormat="1" ht="15.75" hidden="1">
      <c r="A465" s="103">
        <v>30</v>
      </c>
      <c r="B465" s="400">
        <v>7100</v>
      </c>
      <c r="C465" s="656" t="s">
        <v>371</v>
      </c>
      <c r="D465" s="656"/>
      <c r="E465" s="402">
        <f>+E466+E467</f>
        <v>0</v>
      </c>
      <c r="F465" s="402">
        <f>+F466+F467</f>
        <v>0</v>
      </c>
      <c r="G465" s="402">
        <f>+G466+G467</f>
        <v>0</v>
      </c>
      <c r="H465" s="402">
        <f>+H466+H467</f>
        <v>0</v>
      </c>
      <c r="I465" s="402">
        <f>+I466+I467</f>
        <v>0</v>
      </c>
      <c r="J465" s="7" t="str">
        <f t="shared" si="34"/>
        <v/>
      </c>
      <c r="K465" s="372"/>
    </row>
    <row r="466" spans="1:229" ht="18.75" hidden="1" customHeight="1">
      <c r="A466" s="104">
        <v>35</v>
      </c>
      <c r="B466" s="403"/>
      <c r="C466" s="54">
        <v>7101</v>
      </c>
      <c r="D466" s="405" t="s">
        <v>372</v>
      </c>
      <c r="E466" s="83"/>
      <c r="F466" s="83"/>
      <c r="G466" s="83"/>
      <c r="H466" s="83"/>
      <c r="I466" s="83"/>
      <c r="J466" s="7" t="str">
        <f t="shared" si="34"/>
        <v/>
      </c>
      <c r="K466" s="372"/>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row>
    <row r="467" spans="1:229" ht="18.75" hidden="1" customHeight="1">
      <c r="A467" s="104">
        <v>40</v>
      </c>
      <c r="B467" s="403"/>
      <c r="C467" s="77">
        <v>7102</v>
      </c>
      <c r="D467" s="90" t="s">
        <v>373</v>
      </c>
      <c r="E467" s="87"/>
      <c r="F467" s="87"/>
      <c r="G467" s="87"/>
      <c r="H467" s="87"/>
      <c r="I467" s="87"/>
      <c r="J467" s="7" t="str">
        <f t="shared" si="34"/>
        <v/>
      </c>
      <c r="K467" s="372"/>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row>
    <row r="468" spans="1:229" s="67" customFormat="1" ht="15.75" hidden="1">
      <c r="A468" s="103">
        <v>45</v>
      </c>
      <c r="B468" s="400">
        <v>7200</v>
      </c>
      <c r="C468" s="656" t="s">
        <v>374</v>
      </c>
      <c r="D468" s="656"/>
      <c r="E468" s="402">
        <f>+E469+E470</f>
        <v>0</v>
      </c>
      <c r="F468" s="402">
        <f>+F469+F470</f>
        <v>0</v>
      </c>
      <c r="G468" s="402">
        <f>+G469+G470</f>
        <v>0</v>
      </c>
      <c r="H468" s="402">
        <f>+H469+H470</f>
        <v>0</v>
      </c>
      <c r="I468" s="402">
        <f>+I469+I470</f>
        <v>0</v>
      </c>
      <c r="J468" s="7" t="str">
        <f t="shared" si="34"/>
        <v/>
      </c>
      <c r="K468" s="372"/>
    </row>
    <row r="469" spans="1:229" ht="18.75" hidden="1" customHeight="1">
      <c r="A469" s="104">
        <v>50</v>
      </c>
      <c r="B469" s="403"/>
      <c r="C469" s="406">
        <v>7201</v>
      </c>
      <c r="D469" s="407" t="s">
        <v>375</v>
      </c>
      <c r="E469" s="83"/>
      <c r="F469" s="408"/>
      <c r="G469" s="408"/>
      <c r="H469" s="83"/>
      <c r="I469" s="408"/>
      <c r="J469" s="7" t="str">
        <f t="shared" si="34"/>
        <v/>
      </c>
      <c r="K469" s="372"/>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row>
    <row r="470" spans="1:229" ht="18.75" hidden="1" customHeight="1">
      <c r="A470" s="104">
        <v>55</v>
      </c>
      <c r="B470" s="403"/>
      <c r="C470" s="64">
        <v>7202</v>
      </c>
      <c r="D470" s="409" t="s">
        <v>376</v>
      </c>
      <c r="E470" s="87"/>
      <c r="F470" s="410"/>
      <c r="G470" s="410"/>
      <c r="H470" s="87"/>
      <c r="I470" s="410"/>
      <c r="J470" s="7" t="str">
        <f t="shared" si="34"/>
        <v/>
      </c>
      <c r="K470" s="372"/>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row>
    <row r="471" spans="1:229" s="67" customFormat="1" ht="18.75" hidden="1" customHeight="1">
      <c r="A471" s="103">
        <v>60</v>
      </c>
      <c r="B471" s="400">
        <v>7300</v>
      </c>
      <c r="C471" s="646" t="s">
        <v>377</v>
      </c>
      <c r="D471" s="647"/>
      <c r="E471" s="402">
        <f>SUM(E472:E477)</f>
        <v>0</v>
      </c>
      <c r="F471" s="402">
        <f>SUM(F472:F477)</f>
        <v>0</v>
      </c>
      <c r="G471" s="402">
        <f>SUM(G472:G477)</f>
        <v>0</v>
      </c>
      <c r="H471" s="402">
        <f>SUM(H472:H477)</f>
        <v>0</v>
      </c>
      <c r="I471" s="402">
        <f>SUM(I472:I477)</f>
        <v>0</v>
      </c>
      <c r="J471" s="7" t="str">
        <f t="shared" si="34"/>
        <v/>
      </c>
      <c r="K471" s="372"/>
    </row>
    <row r="472" spans="1:229" ht="18.75" hidden="1" customHeight="1">
      <c r="A472" s="104">
        <v>65</v>
      </c>
      <c r="B472" s="53"/>
      <c r="C472" s="406">
        <v>7320</v>
      </c>
      <c r="D472" s="411" t="s">
        <v>378</v>
      </c>
      <c r="E472" s="408"/>
      <c r="F472" s="83"/>
      <c r="G472" s="83"/>
      <c r="H472" s="408"/>
      <c r="I472" s="83"/>
      <c r="J472" s="7" t="str">
        <f t="shared" si="34"/>
        <v/>
      </c>
      <c r="K472" s="372"/>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row>
    <row r="473" spans="1:229" ht="31.5" hidden="1">
      <c r="A473" s="104">
        <v>85</v>
      </c>
      <c r="B473" s="53"/>
      <c r="C473" s="64">
        <v>7369</v>
      </c>
      <c r="D473" s="412" t="s">
        <v>379</v>
      </c>
      <c r="E473" s="56">
        <v>0</v>
      </c>
      <c r="F473" s="56">
        <v>0</v>
      </c>
      <c r="G473" s="56">
        <v>0</v>
      </c>
      <c r="H473" s="56">
        <v>0</v>
      </c>
      <c r="I473" s="56">
        <v>0</v>
      </c>
      <c r="J473" s="7" t="str">
        <f t="shared" si="34"/>
        <v/>
      </c>
      <c r="K473" s="372"/>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row>
    <row r="474" spans="1:229" ht="31.5" hidden="1">
      <c r="A474" s="104">
        <v>90</v>
      </c>
      <c r="B474" s="53"/>
      <c r="C474" s="413">
        <v>7370</v>
      </c>
      <c r="D474" s="414" t="s">
        <v>380</v>
      </c>
      <c r="E474" s="56">
        <v>0</v>
      </c>
      <c r="F474" s="56">
        <v>0</v>
      </c>
      <c r="G474" s="56">
        <v>0</v>
      </c>
      <c r="H474" s="56">
        <v>0</v>
      </c>
      <c r="I474" s="56">
        <v>0</v>
      </c>
      <c r="J474" s="7" t="str">
        <f t="shared" si="34"/>
        <v/>
      </c>
      <c r="K474" s="372"/>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row>
    <row r="475" spans="1:229" ht="18.75" hidden="1" customHeight="1">
      <c r="A475" s="104">
        <v>95</v>
      </c>
      <c r="B475" s="53"/>
      <c r="C475" s="406">
        <v>7391</v>
      </c>
      <c r="D475" s="415" t="s">
        <v>381</v>
      </c>
      <c r="E475" s="408"/>
      <c r="F475" s="416"/>
      <c r="G475" s="416"/>
      <c r="H475" s="408"/>
      <c r="I475" s="416"/>
      <c r="J475" s="7" t="str">
        <f t="shared" si="34"/>
        <v/>
      </c>
      <c r="K475" s="372"/>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row>
    <row r="476" spans="1:229" ht="18.75" hidden="1" customHeight="1">
      <c r="A476" s="104">
        <v>100</v>
      </c>
      <c r="B476" s="53"/>
      <c r="C476" s="58">
        <v>7392</v>
      </c>
      <c r="D476" s="417" t="s">
        <v>382</v>
      </c>
      <c r="E476" s="56">
        <v>0</v>
      </c>
      <c r="F476" s="56">
        <v>0</v>
      </c>
      <c r="G476" s="56">
        <v>0</v>
      </c>
      <c r="H476" s="56">
        <v>0</v>
      </c>
      <c r="I476" s="56">
        <v>0</v>
      </c>
      <c r="J476" s="7" t="str">
        <f t="shared" si="34"/>
        <v/>
      </c>
      <c r="K476" s="372"/>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row>
    <row r="477" spans="1:229" ht="18.75" hidden="1" customHeight="1">
      <c r="A477" s="104">
        <v>105</v>
      </c>
      <c r="B477" s="53"/>
      <c r="C477" s="64">
        <v>7393</v>
      </c>
      <c r="D477" s="81" t="s">
        <v>383</v>
      </c>
      <c r="E477" s="410"/>
      <c r="F477" s="87"/>
      <c r="G477" s="87"/>
      <c r="H477" s="410"/>
      <c r="I477" s="87"/>
      <c r="J477" s="7" t="str">
        <f t="shared" si="34"/>
        <v/>
      </c>
      <c r="K477" s="372"/>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row>
    <row r="478" spans="1:229" s="343" customFormat="1" ht="18.75" hidden="1" customHeight="1">
      <c r="A478" s="110">
        <v>110</v>
      </c>
      <c r="B478" s="400">
        <v>7900</v>
      </c>
      <c r="C478" s="648" t="s">
        <v>384</v>
      </c>
      <c r="D478" s="648"/>
      <c r="E478" s="418">
        <f>+E479+E480</f>
        <v>0</v>
      </c>
      <c r="F478" s="418">
        <f>+F479+F480</f>
        <v>0</v>
      </c>
      <c r="G478" s="402">
        <f>+G479+G480</f>
        <v>0</v>
      </c>
      <c r="H478" s="418">
        <f>+H479+H480</f>
        <v>0</v>
      </c>
      <c r="I478" s="418">
        <f>+I479+I480</f>
        <v>0</v>
      </c>
      <c r="J478" s="7" t="str">
        <f t="shared" si="34"/>
        <v/>
      </c>
      <c r="K478" s="372"/>
      <c r="L478" s="419"/>
      <c r="M478" s="419"/>
      <c r="N478" s="420"/>
      <c r="O478" s="419"/>
      <c r="P478" s="419"/>
      <c r="Q478" s="420"/>
      <c r="R478" s="421"/>
      <c r="S478" s="421"/>
      <c r="T478" s="422"/>
      <c r="U478" s="421"/>
      <c r="V478" s="421"/>
      <c r="W478" s="422"/>
      <c r="X478" s="421"/>
      <c r="Y478" s="421"/>
      <c r="Z478" s="423"/>
      <c r="AA478" s="421"/>
      <c r="AB478" s="421"/>
      <c r="AC478" s="422"/>
      <c r="AD478" s="421"/>
      <c r="AE478" s="421"/>
      <c r="AF478" s="422"/>
      <c r="AG478" s="421"/>
      <c r="AH478" s="422"/>
      <c r="AI478" s="423"/>
      <c r="AJ478" s="422"/>
      <c r="AK478" s="422"/>
      <c r="AL478" s="421"/>
      <c r="AM478" s="421"/>
      <c r="AN478" s="422"/>
      <c r="AO478" s="421"/>
      <c r="AQ478" s="421"/>
    </row>
    <row r="479" spans="1:229" s="431" customFormat="1" ht="18.75" hidden="1" customHeight="1">
      <c r="A479" s="424">
        <v>115</v>
      </c>
      <c r="B479" s="53"/>
      <c r="C479" s="425">
        <v>7901</v>
      </c>
      <c r="D479" s="426" t="s">
        <v>385</v>
      </c>
      <c r="E479" s="56">
        <v>0</v>
      </c>
      <c r="F479" s="56">
        <v>0</v>
      </c>
      <c r="G479" s="56">
        <v>0</v>
      </c>
      <c r="H479" s="56">
        <v>0</v>
      </c>
      <c r="I479" s="56">
        <v>0</v>
      </c>
      <c r="J479" s="7" t="str">
        <f t="shared" si="34"/>
        <v/>
      </c>
      <c r="K479" s="372"/>
      <c r="L479" s="427"/>
      <c r="M479" s="428"/>
      <c r="N479" s="427"/>
      <c r="O479" s="427"/>
      <c r="P479" s="428"/>
      <c r="Q479" s="427"/>
      <c r="R479" s="427"/>
      <c r="S479" s="428"/>
      <c r="T479" s="427"/>
      <c r="U479" s="427"/>
      <c r="V479" s="428"/>
      <c r="W479" s="427"/>
      <c r="X479" s="427"/>
      <c r="Y479" s="429"/>
      <c r="Z479" s="427"/>
      <c r="AA479" s="427"/>
      <c r="AB479" s="428"/>
      <c r="AC479" s="427"/>
      <c r="AD479" s="427"/>
      <c r="AE479" s="428"/>
      <c r="AF479" s="427"/>
      <c r="AG479" s="428"/>
      <c r="AH479" s="429"/>
      <c r="AI479" s="428"/>
      <c r="AJ479" s="428"/>
      <c r="AK479" s="427"/>
      <c r="AL479" s="427"/>
      <c r="AM479" s="428"/>
      <c r="AN479" s="427"/>
      <c r="AO479" s="430"/>
      <c r="AP479" s="427"/>
      <c r="AQ479" s="430"/>
      <c r="AR479" s="430"/>
      <c r="AS479" s="430"/>
      <c r="AT479" s="430"/>
      <c r="AU479" s="430"/>
      <c r="AV479" s="430"/>
      <c r="AW479" s="430"/>
      <c r="AX479" s="430"/>
      <c r="AY479" s="430"/>
      <c r="AZ479" s="430"/>
      <c r="BA479" s="430"/>
      <c r="BB479" s="430"/>
      <c r="BC479" s="430"/>
      <c r="BD479" s="430"/>
      <c r="BE479" s="430"/>
      <c r="BF479" s="430"/>
      <c r="BG479" s="430"/>
      <c r="BH479" s="430"/>
      <c r="BI479" s="430"/>
      <c r="BJ479" s="430"/>
      <c r="BK479" s="430"/>
      <c r="BL479" s="430"/>
      <c r="BM479" s="430"/>
      <c r="BN479" s="430"/>
      <c r="BO479" s="430"/>
      <c r="BP479" s="430"/>
      <c r="BQ479" s="430"/>
      <c r="BR479" s="430"/>
      <c r="BS479" s="430"/>
      <c r="BT479" s="430"/>
      <c r="BU479" s="430"/>
      <c r="BV479" s="430"/>
      <c r="BW479" s="430"/>
      <c r="BX479" s="430"/>
      <c r="BY479" s="430"/>
      <c r="BZ479" s="430"/>
      <c r="CA479" s="430"/>
      <c r="CB479" s="430"/>
      <c r="CC479" s="430"/>
      <c r="CD479" s="430"/>
      <c r="CE479" s="430"/>
      <c r="CF479" s="430"/>
      <c r="CG479" s="430"/>
      <c r="CH479" s="430"/>
      <c r="CI479" s="430"/>
      <c r="CJ479" s="430"/>
      <c r="CK479" s="430"/>
      <c r="CL479" s="430"/>
      <c r="CM479" s="430"/>
      <c r="CN479" s="430"/>
      <c r="CO479" s="430"/>
      <c r="CP479" s="430"/>
      <c r="CQ479" s="430"/>
      <c r="CR479" s="430"/>
      <c r="CS479" s="430"/>
      <c r="CT479" s="430"/>
      <c r="CU479" s="430"/>
      <c r="CV479" s="430"/>
      <c r="CW479" s="430"/>
      <c r="CX479" s="430"/>
      <c r="CY479" s="430"/>
      <c r="CZ479" s="430"/>
      <c r="DA479" s="430"/>
      <c r="DB479" s="430"/>
      <c r="DC479" s="430"/>
      <c r="DD479" s="430"/>
      <c r="DE479" s="430"/>
      <c r="DF479" s="430"/>
      <c r="DG479" s="430"/>
      <c r="DH479" s="430"/>
      <c r="DI479" s="430"/>
      <c r="DJ479" s="430"/>
      <c r="DK479" s="430"/>
      <c r="DL479" s="430"/>
      <c r="DM479" s="430"/>
      <c r="DN479" s="430"/>
      <c r="DO479" s="430"/>
      <c r="DP479" s="430"/>
      <c r="DQ479" s="430"/>
      <c r="DR479" s="430"/>
      <c r="DS479" s="430"/>
      <c r="DT479" s="430"/>
      <c r="DU479" s="430"/>
      <c r="DV479" s="430"/>
      <c r="DW479" s="430"/>
      <c r="DX479" s="430"/>
      <c r="DY479" s="430"/>
      <c r="DZ479" s="430"/>
      <c r="EA479" s="430"/>
      <c r="EB479" s="430"/>
      <c r="EC479" s="430"/>
      <c r="ED479" s="430"/>
      <c r="EE479" s="430"/>
      <c r="EF479" s="430"/>
      <c r="EG479" s="430"/>
      <c r="EH479" s="430"/>
      <c r="EI479" s="430"/>
      <c r="EJ479" s="430"/>
      <c r="EK479" s="430"/>
      <c r="EL479" s="430"/>
      <c r="EM479" s="430"/>
      <c r="EN479" s="430"/>
      <c r="EO479" s="430"/>
      <c r="EP479" s="430"/>
      <c r="EQ479" s="430"/>
      <c r="ER479" s="430"/>
      <c r="ES479" s="430"/>
      <c r="ET479" s="430"/>
      <c r="EU479" s="430"/>
      <c r="EV479" s="430"/>
      <c r="EW479" s="430"/>
      <c r="EX479" s="430"/>
      <c r="EY479" s="430"/>
      <c r="EZ479" s="430"/>
      <c r="FA479" s="430"/>
      <c r="FB479" s="430"/>
      <c r="FC479" s="430"/>
      <c r="FD479" s="430"/>
      <c r="FE479" s="430"/>
      <c r="FF479" s="430"/>
      <c r="FG479" s="430"/>
      <c r="FH479" s="430"/>
      <c r="FI479" s="430"/>
      <c r="FJ479" s="430"/>
      <c r="FK479" s="430"/>
      <c r="FL479" s="430"/>
      <c r="FM479" s="430"/>
      <c r="FN479" s="430"/>
      <c r="FO479" s="430"/>
      <c r="FP479" s="430"/>
      <c r="FQ479" s="430"/>
      <c r="FR479" s="430"/>
      <c r="FS479" s="430"/>
      <c r="FT479" s="430"/>
      <c r="FU479" s="430"/>
      <c r="FV479" s="430"/>
      <c r="FW479" s="430"/>
      <c r="FX479" s="430"/>
      <c r="FY479" s="430"/>
      <c r="FZ479" s="430"/>
      <c r="GA479" s="430"/>
      <c r="GB479" s="430"/>
      <c r="GC479" s="430"/>
      <c r="GD479" s="430"/>
      <c r="GE479" s="430"/>
      <c r="GF479" s="430"/>
      <c r="GG479" s="430"/>
      <c r="GH479" s="430"/>
      <c r="GI479" s="430"/>
      <c r="GJ479" s="430"/>
      <c r="GK479" s="430"/>
      <c r="GL479" s="430"/>
      <c r="GM479" s="430"/>
      <c r="GN479" s="430"/>
      <c r="GO479" s="430"/>
      <c r="GP479" s="430"/>
      <c r="GQ479" s="430"/>
      <c r="GR479" s="430"/>
      <c r="GS479" s="430"/>
      <c r="GT479" s="430"/>
      <c r="GU479" s="430"/>
      <c r="GV479" s="430"/>
      <c r="GW479" s="430"/>
      <c r="GX479" s="430"/>
      <c r="GY479" s="430"/>
      <c r="GZ479" s="430"/>
      <c r="HA479" s="430"/>
      <c r="HB479" s="430"/>
      <c r="HC479" s="430"/>
      <c r="HD479" s="430"/>
      <c r="HE479" s="430"/>
      <c r="HF479" s="430"/>
      <c r="HG479" s="430"/>
      <c r="HH479" s="430"/>
      <c r="HI479" s="430"/>
      <c r="HJ479" s="430"/>
      <c r="HK479" s="430"/>
      <c r="HL479" s="430"/>
      <c r="HM479" s="430"/>
      <c r="HN479" s="430"/>
      <c r="HO479" s="430"/>
      <c r="HP479" s="430"/>
      <c r="HQ479" s="430"/>
      <c r="HR479" s="430"/>
      <c r="HS479" s="430"/>
      <c r="HT479" s="430"/>
      <c r="HU479" s="430"/>
    </row>
    <row r="480" spans="1:229" s="431" customFormat="1" ht="18.75" hidden="1" customHeight="1">
      <c r="A480" s="424">
        <v>120</v>
      </c>
      <c r="B480" s="53"/>
      <c r="C480" s="432">
        <v>7902</v>
      </c>
      <c r="D480" s="433" t="s">
        <v>386</v>
      </c>
      <c r="E480" s="56">
        <v>0</v>
      </c>
      <c r="F480" s="56">
        <v>0</v>
      </c>
      <c r="G480" s="56">
        <v>0</v>
      </c>
      <c r="H480" s="56">
        <v>0</v>
      </c>
      <c r="I480" s="56">
        <v>0</v>
      </c>
      <c r="J480" s="7" t="str">
        <f t="shared" si="34"/>
        <v/>
      </c>
      <c r="K480" s="372"/>
      <c r="L480" s="427"/>
      <c r="M480" s="428"/>
      <c r="N480" s="427"/>
      <c r="O480" s="427"/>
      <c r="P480" s="428"/>
      <c r="Q480" s="427"/>
      <c r="R480" s="427"/>
      <c r="S480" s="428"/>
      <c r="T480" s="427"/>
      <c r="U480" s="427"/>
      <c r="V480" s="428"/>
      <c r="W480" s="427"/>
      <c r="X480" s="427"/>
      <c r="Y480" s="429"/>
      <c r="Z480" s="427"/>
      <c r="AA480" s="427"/>
      <c r="AB480" s="428"/>
      <c r="AC480" s="427"/>
      <c r="AD480" s="427"/>
      <c r="AE480" s="428"/>
      <c r="AF480" s="427"/>
      <c r="AG480" s="428"/>
      <c r="AH480" s="429"/>
      <c r="AI480" s="428"/>
      <c r="AJ480" s="428"/>
      <c r="AK480" s="427"/>
      <c r="AL480" s="427"/>
      <c r="AM480" s="428"/>
      <c r="AN480" s="427"/>
      <c r="AO480" s="430"/>
      <c r="AP480" s="427"/>
      <c r="AQ480" s="430"/>
      <c r="AR480" s="430"/>
      <c r="AS480" s="430"/>
      <c r="AT480" s="430"/>
      <c r="AU480" s="430"/>
      <c r="AV480" s="430"/>
      <c r="AW480" s="430"/>
      <c r="AX480" s="430"/>
      <c r="AY480" s="430"/>
      <c r="AZ480" s="430"/>
      <c r="BA480" s="430"/>
      <c r="BB480" s="430"/>
      <c r="BC480" s="430"/>
      <c r="BD480" s="430"/>
      <c r="BE480" s="430"/>
      <c r="BF480" s="430"/>
      <c r="BG480" s="430"/>
      <c r="BH480" s="430"/>
      <c r="BI480" s="430"/>
      <c r="BJ480" s="430"/>
      <c r="BK480" s="430"/>
      <c r="BL480" s="430"/>
      <c r="BM480" s="430"/>
      <c r="BN480" s="430"/>
      <c r="BO480" s="430"/>
      <c r="BP480" s="430"/>
      <c r="BQ480" s="430"/>
      <c r="BR480" s="430"/>
      <c r="BS480" s="430"/>
      <c r="BT480" s="430"/>
      <c r="BU480" s="430"/>
      <c r="BV480" s="430"/>
      <c r="BW480" s="430"/>
      <c r="BX480" s="430"/>
      <c r="BY480" s="430"/>
      <c r="BZ480" s="430"/>
      <c r="CA480" s="430"/>
      <c r="CB480" s="430"/>
      <c r="CC480" s="430"/>
      <c r="CD480" s="430"/>
      <c r="CE480" s="430"/>
      <c r="CF480" s="430"/>
      <c r="CG480" s="430"/>
      <c r="CH480" s="430"/>
      <c r="CI480" s="430"/>
      <c r="CJ480" s="430"/>
      <c r="CK480" s="430"/>
      <c r="CL480" s="430"/>
      <c r="CM480" s="430"/>
      <c r="CN480" s="430"/>
      <c r="CO480" s="430"/>
      <c r="CP480" s="430"/>
      <c r="CQ480" s="430"/>
      <c r="CR480" s="430"/>
      <c r="CS480" s="430"/>
      <c r="CT480" s="430"/>
      <c r="CU480" s="430"/>
      <c r="CV480" s="430"/>
      <c r="CW480" s="430"/>
      <c r="CX480" s="430"/>
      <c r="CY480" s="430"/>
      <c r="CZ480" s="430"/>
      <c r="DA480" s="430"/>
      <c r="DB480" s="430"/>
      <c r="DC480" s="430"/>
      <c r="DD480" s="430"/>
      <c r="DE480" s="430"/>
      <c r="DF480" s="430"/>
      <c r="DG480" s="430"/>
      <c r="DH480" s="430"/>
      <c r="DI480" s="430"/>
      <c r="DJ480" s="430"/>
      <c r="DK480" s="430"/>
      <c r="DL480" s="430"/>
      <c r="DM480" s="430"/>
      <c r="DN480" s="430"/>
      <c r="DO480" s="430"/>
      <c r="DP480" s="430"/>
      <c r="DQ480" s="430"/>
      <c r="DR480" s="430"/>
      <c r="DS480" s="430"/>
      <c r="DT480" s="430"/>
      <c r="DU480" s="430"/>
      <c r="DV480" s="430"/>
      <c r="DW480" s="430"/>
      <c r="DX480" s="430"/>
      <c r="DY480" s="430"/>
      <c r="DZ480" s="430"/>
      <c r="EA480" s="430"/>
      <c r="EB480" s="430"/>
      <c r="EC480" s="430"/>
      <c r="ED480" s="430"/>
      <c r="EE480" s="430"/>
      <c r="EF480" s="430"/>
      <c r="EG480" s="430"/>
      <c r="EH480" s="430"/>
      <c r="EI480" s="430"/>
      <c r="EJ480" s="430"/>
      <c r="EK480" s="430"/>
      <c r="EL480" s="430"/>
      <c r="EM480" s="430"/>
      <c r="EN480" s="430"/>
      <c r="EO480" s="430"/>
      <c r="EP480" s="430"/>
      <c r="EQ480" s="430"/>
      <c r="ER480" s="430"/>
      <c r="ES480" s="430"/>
      <c r="ET480" s="430"/>
      <c r="EU480" s="430"/>
      <c r="EV480" s="430"/>
      <c r="EW480" s="430"/>
      <c r="EX480" s="430"/>
      <c r="EY480" s="430"/>
      <c r="EZ480" s="430"/>
      <c r="FA480" s="430"/>
      <c r="FB480" s="430"/>
      <c r="FC480" s="430"/>
      <c r="FD480" s="430"/>
      <c r="FE480" s="430"/>
      <c r="FF480" s="430"/>
      <c r="FG480" s="430"/>
      <c r="FH480" s="430"/>
      <c r="FI480" s="430"/>
      <c r="FJ480" s="430"/>
      <c r="FK480" s="430"/>
      <c r="FL480" s="430"/>
      <c r="FM480" s="430"/>
      <c r="FN480" s="430"/>
      <c r="FO480" s="430"/>
      <c r="FP480" s="430"/>
      <c r="FQ480" s="430"/>
      <c r="FR480" s="430"/>
      <c r="FS480" s="430"/>
      <c r="FT480" s="430"/>
      <c r="FU480" s="430"/>
      <c r="FV480" s="430"/>
      <c r="FW480" s="430"/>
      <c r="FX480" s="430"/>
      <c r="FY480" s="430"/>
      <c r="FZ480" s="430"/>
      <c r="GA480" s="430"/>
      <c r="GB480" s="430"/>
      <c r="GC480" s="430"/>
      <c r="GD480" s="430"/>
      <c r="GE480" s="430"/>
      <c r="GF480" s="430"/>
      <c r="GG480" s="430"/>
      <c r="GH480" s="430"/>
      <c r="GI480" s="430"/>
      <c r="GJ480" s="430"/>
      <c r="GK480" s="430"/>
      <c r="GL480" s="430"/>
      <c r="GM480" s="430"/>
      <c r="GN480" s="430"/>
      <c r="GO480" s="430"/>
      <c r="GP480" s="430"/>
      <c r="GQ480" s="430"/>
      <c r="GR480" s="430"/>
      <c r="GS480" s="430"/>
      <c r="GT480" s="430"/>
      <c r="GU480" s="430"/>
      <c r="GV480" s="430"/>
      <c r="GW480" s="430"/>
      <c r="GX480" s="430"/>
      <c r="GY480" s="430"/>
      <c r="GZ480" s="430"/>
      <c r="HA480" s="430"/>
      <c r="HB480" s="430"/>
      <c r="HC480" s="430"/>
      <c r="HD480" s="430"/>
      <c r="HE480" s="430"/>
      <c r="HF480" s="430"/>
      <c r="HG480" s="430"/>
      <c r="HH480" s="430"/>
      <c r="HI480" s="430"/>
      <c r="HJ480" s="430"/>
      <c r="HK480" s="430"/>
      <c r="HL480" s="430"/>
      <c r="HM480" s="430"/>
      <c r="HN480" s="430"/>
      <c r="HO480" s="430"/>
      <c r="HP480" s="430"/>
      <c r="HQ480" s="430"/>
      <c r="HR480" s="430"/>
      <c r="HS480" s="430"/>
      <c r="HT480" s="430"/>
      <c r="HU480" s="430"/>
    </row>
    <row r="481" spans="1:11" s="67" customFormat="1" ht="18.75" hidden="1" customHeight="1">
      <c r="A481" s="103">
        <v>125</v>
      </c>
      <c r="B481" s="400">
        <v>8000</v>
      </c>
      <c r="C481" s="642" t="s">
        <v>387</v>
      </c>
      <c r="D481" s="642"/>
      <c r="E481" s="402">
        <f>SUM(E482:E496)</f>
        <v>0</v>
      </c>
      <c r="F481" s="402">
        <f>SUM(F482:F496)</f>
        <v>0</v>
      </c>
      <c r="G481" s="402">
        <f>SUM(G482:G496)</f>
        <v>0</v>
      </c>
      <c r="H481" s="402">
        <f>SUM(H482:H496)</f>
        <v>0</v>
      </c>
      <c r="I481" s="402">
        <f>SUM(I482:I496)</f>
        <v>0</v>
      </c>
      <c r="J481" s="7" t="str">
        <f t="shared" si="34"/>
        <v/>
      </c>
      <c r="K481" s="372"/>
    </row>
    <row r="482" spans="1:11" ht="18.75" hidden="1" customHeight="1">
      <c r="A482" s="104">
        <v>130</v>
      </c>
      <c r="B482" s="71"/>
      <c r="C482" s="406">
        <v>8011</v>
      </c>
      <c r="D482" s="434" t="s">
        <v>388</v>
      </c>
      <c r="E482" s="408"/>
      <c r="F482" s="408"/>
      <c r="G482" s="408"/>
      <c r="H482" s="408"/>
      <c r="I482" s="408"/>
      <c r="J482" s="7" t="str">
        <f t="shared" si="34"/>
        <v/>
      </c>
      <c r="K482" s="372"/>
    </row>
    <row r="483" spans="1:11" ht="18.75" hidden="1" customHeight="1">
      <c r="A483" s="104">
        <v>135</v>
      </c>
      <c r="B483" s="71"/>
      <c r="C483" s="58">
        <v>8012</v>
      </c>
      <c r="D483" s="59" t="s">
        <v>389</v>
      </c>
      <c r="E483" s="61"/>
      <c r="F483" s="61"/>
      <c r="G483" s="61"/>
      <c r="H483" s="61"/>
      <c r="I483" s="61"/>
      <c r="J483" s="7" t="str">
        <f t="shared" si="34"/>
        <v/>
      </c>
      <c r="K483" s="372"/>
    </row>
    <row r="484" spans="1:11" ht="18.75" hidden="1" customHeight="1">
      <c r="A484" s="104">
        <v>140</v>
      </c>
      <c r="B484" s="71"/>
      <c r="C484" s="58">
        <v>8017</v>
      </c>
      <c r="D484" s="59" t="s">
        <v>390</v>
      </c>
      <c r="E484" s="61"/>
      <c r="F484" s="61"/>
      <c r="G484" s="61"/>
      <c r="H484" s="61"/>
      <c r="I484" s="61"/>
      <c r="J484" s="7" t="str">
        <f t="shared" si="34"/>
        <v/>
      </c>
      <c r="K484" s="372"/>
    </row>
    <row r="485" spans="1:11" ht="18.75" hidden="1" customHeight="1">
      <c r="A485" s="104">
        <v>145</v>
      </c>
      <c r="B485" s="71"/>
      <c r="C485" s="64">
        <v>8018</v>
      </c>
      <c r="D485" s="81" t="s">
        <v>391</v>
      </c>
      <c r="E485" s="410"/>
      <c r="F485" s="335"/>
      <c r="G485" s="335"/>
      <c r="H485" s="410"/>
      <c r="I485" s="335"/>
      <c r="J485" s="7" t="str">
        <f t="shared" si="34"/>
        <v/>
      </c>
      <c r="K485" s="372"/>
    </row>
    <row r="486" spans="1:11" ht="18.75" hidden="1" customHeight="1">
      <c r="A486" s="104">
        <v>150</v>
      </c>
      <c r="B486" s="71"/>
      <c r="C486" s="324">
        <v>8031</v>
      </c>
      <c r="D486" s="325" t="s">
        <v>392</v>
      </c>
      <c r="E486" s="416"/>
      <c r="F486" s="416"/>
      <c r="G486" s="416"/>
      <c r="H486" s="416"/>
      <c r="I486" s="416"/>
      <c r="J486" s="7" t="str">
        <f t="shared" si="34"/>
        <v/>
      </c>
      <c r="K486" s="372"/>
    </row>
    <row r="487" spans="1:11" ht="18.75" hidden="1" customHeight="1">
      <c r="A487" s="104">
        <v>155</v>
      </c>
      <c r="B487" s="71"/>
      <c r="C487" s="58">
        <v>8032</v>
      </c>
      <c r="D487" s="59" t="s">
        <v>393</v>
      </c>
      <c r="E487" s="61"/>
      <c r="F487" s="61"/>
      <c r="G487" s="61"/>
      <c r="H487" s="61"/>
      <c r="I487" s="61"/>
      <c r="J487" s="7" t="str">
        <f t="shared" si="34"/>
        <v/>
      </c>
      <c r="K487" s="372"/>
    </row>
    <row r="488" spans="1:11" ht="18.75" hidden="1" customHeight="1">
      <c r="A488" s="104">
        <v>175</v>
      </c>
      <c r="B488" s="71"/>
      <c r="C488" s="58">
        <v>8037</v>
      </c>
      <c r="D488" s="59" t="s">
        <v>394</v>
      </c>
      <c r="E488" s="61"/>
      <c r="F488" s="61"/>
      <c r="G488" s="61"/>
      <c r="H488" s="61"/>
      <c r="I488" s="61"/>
      <c r="J488" s="7" t="str">
        <f t="shared" si="34"/>
        <v/>
      </c>
      <c r="K488" s="372"/>
    </row>
    <row r="489" spans="1:11" ht="18.75" hidden="1" customHeight="1">
      <c r="A489" s="104">
        <v>180</v>
      </c>
      <c r="B489" s="71"/>
      <c r="C489" s="321">
        <v>8038</v>
      </c>
      <c r="D489" s="322" t="s">
        <v>395</v>
      </c>
      <c r="E489" s="335"/>
      <c r="F489" s="335"/>
      <c r="G489" s="335"/>
      <c r="H489" s="335"/>
      <c r="I489" s="335"/>
      <c r="J489" s="7" t="str">
        <f t="shared" si="34"/>
        <v/>
      </c>
      <c r="K489" s="372"/>
    </row>
    <row r="490" spans="1:11" ht="18.75" hidden="1" customHeight="1">
      <c r="A490" s="104">
        <v>185</v>
      </c>
      <c r="B490" s="71"/>
      <c r="C490" s="324">
        <v>8051</v>
      </c>
      <c r="D490" s="333" t="s">
        <v>396</v>
      </c>
      <c r="E490" s="416"/>
      <c r="F490" s="416"/>
      <c r="G490" s="416"/>
      <c r="H490" s="416"/>
      <c r="I490" s="416"/>
      <c r="J490" s="7" t="str">
        <f t="shared" si="34"/>
        <v/>
      </c>
      <c r="K490" s="372"/>
    </row>
    <row r="491" spans="1:11" ht="18.75" hidden="1" customHeight="1">
      <c r="A491" s="104">
        <v>190</v>
      </c>
      <c r="B491" s="71"/>
      <c r="C491" s="58">
        <v>8052</v>
      </c>
      <c r="D491" s="107" t="s">
        <v>397</v>
      </c>
      <c r="E491" s="61"/>
      <c r="F491" s="61"/>
      <c r="G491" s="61"/>
      <c r="H491" s="61"/>
      <c r="I491" s="61"/>
      <c r="J491" s="7" t="str">
        <f t="shared" si="34"/>
        <v/>
      </c>
      <c r="K491" s="372"/>
    </row>
    <row r="492" spans="1:11" ht="18.75" hidden="1" customHeight="1">
      <c r="A492" s="104">
        <v>195</v>
      </c>
      <c r="B492" s="71"/>
      <c r="C492" s="58">
        <v>8057</v>
      </c>
      <c r="D492" s="107" t="s">
        <v>398</v>
      </c>
      <c r="E492" s="61"/>
      <c r="F492" s="61"/>
      <c r="G492" s="61"/>
      <c r="H492" s="61"/>
      <c r="I492" s="61"/>
      <c r="J492" s="7" t="str">
        <f t="shared" si="34"/>
        <v/>
      </c>
      <c r="K492" s="372"/>
    </row>
    <row r="493" spans="1:11" ht="18.75" hidden="1" customHeight="1">
      <c r="A493" s="104">
        <v>200</v>
      </c>
      <c r="B493" s="71"/>
      <c r="C493" s="321">
        <v>8058</v>
      </c>
      <c r="D493" s="334" t="s">
        <v>399</v>
      </c>
      <c r="E493" s="335"/>
      <c r="F493" s="335"/>
      <c r="G493" s="335"/>
      <c r="H493" s="335"/>
      <c r="I493" s="335"/>
      <c r="J493" s="7" t="str">
        <f t="shared" si="34"/>
        <v/>
      </c>
      <c r="K493" s="372"/>
    </row>
    <row r="494" spans="1:11" ht="18.75" hidden="1" customHeight="1">
      <c r="A494" s="104">
        <v>205</v>
      </c>
      <c r="B494" s="71"/>
      <c r="C494" s="413">
        <v>8080</v>
      </c>
      <c r="D494" s="435" t="s">
        <v>400</v>
      </c>
      <c r="E494" s="335"/>
      <c r="F494" s="335"/>
      <c r="G494" s="335"/>
      <c r="H494" s="335"/>
      <c r="I494" s="335"/>
      <c r="J494" s="7" t="str">
        <f t="shared" si="34"/>
        <v/>
      </c>
      <c r="K494" s="372"/>
    </row>
    <row r="495" spans="1:11" ht="18.75" hidden="1" customHeight="1">
      <c r="A495" s="104">
        <v>210</v>
      </c>
      <c r="B495" s="71"/>
      <c r="C495" s="406">
        <v>8097</v>
      </c>
      <c r="D495" s="415" t="s">
        <v>401</v>
      </c>
      <c r="E495" s="335"/>
      <c r="F495" s="335"/>
      <c r="G495" s="335"/>
      <c r="H495" s="335"/>
      <c r="I495" s="335"/>
      <c r="J495" s="7" t="str">
        <f t="shared" si="34"/>
        <v/>
      </c>
      <c r="K495" s="372"/>
    </row>
    <row r="496" spans="1:11" ht="18.75" hidden="1" customHeight="1">
      <c r="A496" s="104">
        <v>215</v>
      </c>
      <c r="B496" s="71"/>
      <c r="C496" s="77">
        <v>8098</v>
      </c>
      <c r="D496" s="108" t="s">
        <v>402</v>
      </c>
      <c r="E496" s="335"/>
      <c r="F496" s="335"/>
      <c r="G496" s="335"/>
      <c r="H496" s="335"/>
      <c r="I496" s="335"/>
      <c r="J496" s="7" t="str">
        <f t="shared" si="34"/>
        <v/>
      </c>
      <c r="K496" s="372"/>
    </row>
    <row r="497" spans="1:11" s="67" customFormat="1" ht="18.75" hidden="1" customHeight="1">
      <c r="A497" s="103">
        <v>220</v>
      </c>
      <c r="B497" s="400">
        <v>8100</v>
      </c>
      <c r="C497" s="643" t="s">
        <v>403</v>
      </c>
      <c r="D497" s="649"/>
      <c r="E497" s="402">
        <f>SUM(E498:E501)</f>
        <v>0</v>
      </c>
      <c r="F497" s="402">
        <f>SUM(F498:F501)</f>
        <v>0</v>
      </c>
      <c r="G497" s="402">
        <f>SUM(G498:G501)</f>
        <v>0</v>
      </c>
      <c r="H497" s="402">
        <f>SUM(H498:H501)</f>
        <v>0</v>
      </c>
      <c r="I497" s="402">
        <f>SUM(I498:I501)</f>
        <v>0</v>
      </c>
      <c r="J497" s="7" t="str">
        <f t="shared" si="34"/>
        <v/>
      </c>
      <c r="K497" s="372"/>
    </row>
    <row r="498" spans="1:11" ht="18.75" hidden="1" customHeight="1">
      <c r="A498" s="104">
        <v>225</v>
      </c>
      <c r="B498" s="53"/>
      <c r="C498" s="54">
        <v>8111</v>
      </c>
      <c r="D498" s="89" t="s">
        <v>404</v>
      </c>
      <c r="E498" s="335"/>
      <c r="F498" s="335"/>
      <c r="G498" s="335"/>
      <c r="H498" s="335"/>
      <c r="I498" s="335"/>
      <c r="J498" s="7" t="str">
        <f t="shared" si="34"/>
        <v/>
      </c>
      <c r="K498" s="372"/>
    </row>
    <row r="499" spans="1:11" ht="18.75" hidden="1" customHeight="1">
      <c r="A499" s="104">
        <v>230</v>
      </c>
      <c r="B499" s="53"/>
      <c r="C499" s="321">
        <v>8112</v>
      </c>
      <c r="D499" s="436" t="s">
        <v>405</v>
      </c>
      <c r="E499" s="335"/>
      <c r="F499" s="335"/>
      <c r="G499" s="335"/>
      <c r="H499" s="335"/>
      <c r="I499" s="335"/>
      <c r="J499" s="7" t="str">
        <f t="shared" si="34"/>
        <v/>
      </c>
      <c r="K499" s="372"/>
    </row>
    <row r="500" spans="1:11" ht="31.5" hidden="1">
      <c r="A500" s="104">
        <v>235</v>
      </c>
      <c r="B500" s="80"/>
      <c r="C500" s="324">
        <v>8121</v>
      </c>
      <c r="D500" s="437" t="s">
        <v>406</v>
      </c>
      <c r="E500" s="335"/>
      <c r="F500" s="335"/>
      <c r="G500" s="335"/>
      <c r="H500" s="335"/>
      <c r="I500" s="335"/>
      <c r="J500" s="7" t="str">
        <f t="shared" si="34"/>
        <v/>
      </c>
      <c r="K500" s="372"/>
    </row>
    <row r="501" spans="1:11" ht="31.5" hidden="1">
      <c r="A501" s="104">
        <v>240</v>
      </c>
      <c r="B501" s="53"/>
      <c r="C501" s="77">
        <v>8122</v>
      </c>
      <c r="D501" s="108" t="s">
        <v>407</v>
      </c>
      <c r="E501" s="335"/>
      <c r="F501" s="335"/>
      <c r="G501" s="335"/>
      <c r="H501" s="335"/>
      <c r="I501" s="335"/>
      <c r="J501" s="7" t="str">
        <f t="shared" si="34"/>
        <v/>
      </c>
      <c r="K501" s="372"/>
    </row>
    <row r="502" spans="1:11" s="67" customFormat="1" ht="18.75" hidden="1" customHeight="1">
      <c r="A502" s="103">
        <v>245</v>
      </c>
      <c r="B502" s="400">
        <v>8200</v>
      </c>
      <c r="C502" s="643" t="s">
        <v>408</v>
      </c>
      <c r="D502" s="649"/>
      <c r="E502" s="438">
        <v>0</v>
      </c>
      <c r="F502" s="438">
        <v>0</v>
      </c>
      <c r="G502" s="438">
        <v>0</v>
      </c>
      <c r="H502" s="438">
        <v>0</v>
      </c>
      <c r="I502" s="438">
        <v>0</v>
      </c>
      <c r="J502" s="7" t="str">
        <f t="shared" si="34"/>
        <v/>
      </c>
      <c r="K502" s="372"/>
    </row>
    <row r="503" spans="1:11" s="67" customFormat="1" ht="18.75" customHeight="1">
      <c r="A503" s="103">
        <v>255</v>
      </c>
      <c r="B503" s="400">
        <v>8300</v>
      </c>
      <c r="C503" s="650" t="s">
        <v>409</v>
      </c>
      <c r="D503" s="650"/>
      <c r="E503" s="402">
        <f>SUM(E504:E511)</f>
        <v>0</v>
      </c>
      <c r="F503" s="402">
        <f>SUM(F504:F511)</f>
        <v>0</v>
      </c>
      <c r="G503" s="402">
        <f>SUM(G504:G511)</f>
        <v>-1505351</v>
      </c>
      <c r="H503" s="402">
        <f>SUM(H504:H511)</f>
        <v>3826000</v>
      </c>
      <c r="I503" s="402">
        <f>SUM(I504:I511)</f>
        <v>3626000</v>
      </c>
      <c r="J503" s="7">
        <f t="shared" si="34"/>
        <v>1</v>
      </c>
      <c r="K503" s="372"/>
    </row>
    <row r="504" spans="1:11" ht="18.75" customHeight="1">
      <c r="A504" s="106">
        <v>260</v>
      </c>
      <c r="B504" s="80"/>
      <c r="C504" s="54">
        <v>8311</v>
      </c>
      <c r="D504" s="89" t="s">
        <v>410</v>
      </c>
      <c r="E504" s="83"/>
      <c r="F504" s="83"/>
      <c r="G504" s="83">
        <v>3000000</v>
      </c>
      <c r="H504" s="83">
        <v>3000000</v>
      </c>
      <c r="I504" s="83">
        <v>3000000</v>
      </c>
      <c r="J504" s="7">
        <f t="shared" si="34"/>
        <v>1</v>
      </c>
      <c r="K504" s="372"/>
    </row>
    <row r="505" spans="1:11" ht="18.75" hidden="1" customHeight="1">
      <c r="A505" s="106">
        <v>261</v>
      </c>
      <c r="B505" s="53"/>
      <c r="C505" s="64">
        <v>8312</v>
      </c>
      <c r="D505" s="439" t="s">
        <v>411</v>
      </c>
      <c r="E505" s="410"/>
      <c r="F505" s="410"/>
      <c r="G505" s="410"/>
      <c r="H505" s="410"/>
      <c r="I505" s="410"/>
      <c r="J505" s="7" t="str">
        <f t="shared" si="34"/>
        <v/>
      </c>
      <c r="K505" s="372"/>
    </row>
    <row r="506" spans="1:11" ht="18.75" customHeight="1">
      <c r="A506" s="106">
        <v>262</v>
      </c>
      <c r="B506" s="53"/>
      <c r="C506" s="324">
        <v>8321</v>
      </c>
      <c r="D506" s="437" t="s">
        <v>412</v>
      </c>
      <c r="E506" s="416"/>
      <c r="F506" s="416"/>
      <c r="G506" s="416">
        <v>-2485747</v>
      </c>
      <c r="H506" s="416">
        <v>-3000000</v>
      </c>
      <c r="I506" s="416">
        <v>-3000000</v>
      </c>
      <c r="J506" s="7">
        <f t="shared" si="34"/>
        <v>1</v>
      </c>
      <c r="K506" s="372"/>
    </row>
    <row r="507" spans="1:11" ht="18.75" hidden="1" customHeight="1">
      <c r="A507" s="106">
        <v>263</v>
      </c>
      <c r="B507" s="53"/>
      <c r="C507" s="321">
        <v>8322</v>
      </c>
      <c r="D507" s="436" t="s">
        <v>413</v>
      </c>
      <c r="E507" s="335"/>
      <c r="F507" s="335"/>
      <c r="G507" s="335">
        <v>0</v>
      </c>
      <c r="H507" s="335">
        <v>0</v>
      </c>
      <c r="I507" s="335">
        <v>0</v>
      </c>
      <c r="J507" s="7" t="str">
        <f t="shared" si="34"/>
        <v/>
      </c>
      <c r="K507" s="372"/>
    </row>
    <row r="508" spans="1:11" ht="18.75" hidden="1" customHeight="1">
      <c r="A508" s="106">
        <v>264</v>
      </c>
      <c r="B508" s="80"/>
      <c r="C508" s="324">
        <v>8371</v>
      </c>
      <c r="D508" s="437" t="s">
        <v>414</v>
      </c>
      <c r="E508" s="416"/>
      <c r="F508" s="416"/>
      <c r="G508" s="416">
        <v>0</v>
      </c>
      <c r="H508" s="416">
        <v>0</v>
      </c>
      <c r="I508" s="416">
        <v>0</v>
      </c>
      <c r="J508" s="7" t="str">
        <f t="shared" si="34"/>
        <v/>
      </c>
      <c r="K508" s="372"/>
    </row>
    <row r="509" spans="1:11" ht="18.75" customHeight="1">
      <c r="A509" s="106">
        <v>265</v>
      </c>
      <c r="B509" s="53"/>
      <c r="C509" s="321">
        <v>8372</v>
      </c>
      <c r="D509" s="436" t="s">
        <v>415</v>
      </c>
      <c r="E509" s="335"/>
      <c r="F509" s="335"/>
      <c r="G509" s="335">
        <v>0</v>
      </c>
      <c r="H509" s="335">
        <v>4000000</v>
      </c>
      <c r="I509" s="335">
        <v>8000000</v>
      </c>
      <c r="J509" s="7">
        <f t="shared" si="34"/>
        <v>1</v>
      </c>
      <c r="K509" s="372"/>
    </row>
    <row r="510" spans="1:11" ht="18.75" hidden="1" customHeight="1">
      <c r="A510" s="106">
        <v>266</v>
      </c>
      <c r="B510" s="53"/>
      <c r="C510" s="324">
        <v>8381</v>
      </c>
      <c r="D510" s="437" t="s">
        <v>416</v>
      </c>
      <c r="E510" s="416"/>
      <c r="F510" s="416"/>
      <c r="G510" s="416">
        <v>0</v>
      </c>
      <c r="H510" s="416">
        <v>0</v>
      </c>
      <c r="I510" s="416">
        <v>0</v>
      </c>
      <c r="J510" s="7" t="str">
        <f t="shared" si="34"/>
        <v/>
      </c>
      <c r="K510" s="372"/>
    </row>
    <row r="511" spans="1:11" ht="18.75" customHeight="1">
      <c r="A511" s="106">
        <v>267</v>
      </c>
      <c r="B511" s="53"/>
      <c r="C511" s="77">
        <v>8382</v>
      </c>
      <c r="D511" s="108" t="s">
        <v>417</v>
      </c>
      <c r="E511" s="87"/>
      <c r="F511" s="87"/>
      <c r="G511" s="87">
        <v>-2019604</v>
      </c>
      <c r="H511" s="87">
        <v>-174000</v>
      </c>
      <c r="I511" s="87">
        <v>-4374000</v>
      </c>
      <c r="J511" s="7">
        <f t="shared" si="34"/>
        <v>1</v>
      </c>
      <c r="K511" s="372"/>
    </row>
    <row r="512" spans="1:11" s="67" customFormat="1" ht="15.75" hidden="1">
      <c r="A512" s="103">
        <v>295</v>
      </c>
      <c r="B512" s="400">
        <v>8500</v>
      </c>
      <c r="C512" s="642" t="s">
        <v>418</v>
      </c>
      <c r="D512" s="642"/>
      <c r="E512" s="402">
        <f>SUM(E513:E515)</f>
        <v>0</v>
      </c>
      <c r="F512" s="402">
        <f>SUM(F513:F515)</f>
        <v>0</v>
      </c>
      <c r="G512" s="402">
        <f>SUM(G513:G515)</f>
        <v>0</v>
      </c>
      <c r="H512" s="402">
        <f>SUM(H513:H515)</f>
        <v>0</v>
      </c>
      <c r="I512" s="402">
        <f>SUM(I513:I515)</f>
        <v>0</v>
      </c>
      <c r="J512" s="7" t="str">
        <f t="shared" si="34"/>
        <v/>
      </c>
      <c r="K512" s="372"/>
    </row>
    <row r="513" spans="1:11" ht="18.75" hidden="1" customHeight="1">
      <c r="A513" s="104">
        <v>300</v>
      </c>
      <c r="B513" s="53"/>
      <c r="C513" s="54">
        <v>8501</v>
      </c>
      <c r="D513" s="55" t="s">
        <v>419</v>
      </c>
      <c r="E513" s="83"/>
      <c r="F513" s="83"/>
      <c r="G513" s="83"/>
      <c r="H513" s="83"/>
      <c r="I513" s="83"/>
      <c r="J513" s="7" t="str">
        <f t="shared" si="34"/>
        <v/>
      </c>
      <c r="K513" s="372"/>
    </row>
    <row r="514" spans="1:11" ht="18.75" hidden="1" customHeight="1">
      <c r="A514" s="104">
        <v>305</v>
      </c>
      <c r="B514" s="53"/>
      <c r="C514" s="58">
        <v>8502</v>
      </c>
      <c r="D514" s="59" t="s">
        <v>420</v>
      </c>
      <c r="E514" s="61"/>
      <c r="F514" s="61"/>
      <c r="G514" s="61"/>
      <c r="H514" s="61"/>
      <c r="I514" s="61"/>
      <c r="J514" s="7" t="str">
        <f t="shared" si="34"/>
        <v/>
      </c>
      <c r="K514" s="372"/>
    </row>
    <row r="515" spans="1:11" ht="18.75" hidden="1" customHeight="1">
      <c r="A515" s="104">
        <v>310</v>
      </c>
      <c r="B515" s="53"/>
      <c r="C515" s="77">
        <v>8504</v>
      </c>
      <c r="D515" s="108" t="s">
        <v>421</v>
      </c>
      <c r="E515" s="87"/>
      <c r="F515" s="87"/>
      <c r="G515" s="87"/>
      <c r="H515" s="87"/>
      <c r="I515" s="87"/>
      <c r="J515" s="7" t="str">
        <f t="shared" si="34"/>
        <v/>
      </c>
      <c r="K515" s="372"/>
    </row>
    <row r="516" spans="1:11" s="67" customFormat="1" ht="15.75" hidden="1">
      <c r="A516" s="103">
        <v>315</v>
      </c>
      <c r="B516" s="440">
        <v>8600</v>
      </c>
      <c r="C516" s="642" t="s">
        <v>422</v>
      </c>
      <c r="D516" s="642"/>
      <c r="E516" s="402">
        <f>SUM(E517:E520)</f>
        <v>0</v>
      </c>
      <c r="F516" s="402">
        <f>SUM(F517:F520)</f>
        <v>0</v>
      </c>
      <c r="G516" s="402">
        <f>SUM(G517:G520)</f>
        <v>0</v>
      </c>
      <c r="H516" s="402">
        <f>SUM(H517:H520)</f>
        <v>0</v>
      </c>
      <c r="I516" s="402">
        <f>SUM(I517:I520)</f>
        <v>0</v>
      </c>
      <c r="J516" s="7" t="str">
        <f t="shared" si="34"/>
        <v/>
      </c>
      <c r="K516" s="372"/>
    </row>
    <row r="517" spans="1:11" ht="18.75" hidden="1" customHeight="1">
      <c r="A517" s="104">
        <v>320</v>
      </c>
      <c r="B517" s="53"/>
      <c r="C517" s="330">
        <v>8611</v>
      </c>
      <c r="D517" s="441" t="s">
        <v>423</v>
      </c>
      <c r="E517" s="442"/>
      <c r="F517" s="442"/>
      <c r="G517" s="442"/>
      <c r="H517" s="442"/>
      <c r="I517" s="442"/>
      <c r="J517" s="7" t="str">
        <f t="shared" si="34"/>
        <v/>
      </c>
      <c r="K517" s="372"/>
    </row>
    <row r="518" spans="1:11" ht="18.75" hidden="1" customHeight="1">
      <c r="A518" s="104">
        <v>325</v>
      </c>
      <c r="B518" s="53"/>
      <c r="C518" s="324">
        <v>8621</v>
      </c>
      <c r="D518" s="325" t="s">
        <v>424</v>
      </c>
      <c r="E518" s="416"/>
      <c r="F518" s="416"/>
      <c r="G518" s="416"/>
      <c r="H518" s="416"/>
      <c r="I518" s="416"/>
      <c r="J518" s="7" t="str">
        <f t="shared" si="34"/>
        <v/>
      </c>
      <c r="K518" s="372"/>
    </row>
    <row r="519" spans="1:11" ht="18.75" hidden="1" customHeight="1">
      <c r="A519" s="104">
        <v>330</v>
      </c>
      <c r="B519" s="53"/>
      <c r="C519" s="321">
        <v>8623</v>
      </c>
      <c r="D519" s="322" t="s">
        <v>425</v>
      </c>
      <c r="E519" s="335"/>
      <c r="F519" s="335"/>
      <c r="G519" s="335"/>
      <c r="H519" s="335"/>
      <c r="I519" s="335"/>
      <c r="J519" s="7" t="str">
        <f t="shared" si="34"/>
        <v/>
      </c>
      <c r="K519" s="372"/>
    </row>
    <row r="520" spans="1:11" ht="18.75" hidden="1" customHeight="1">
      <c r="A520" s="104">
        <v>340</v>
      </c>
      <c r="B520" s="53"/>
      <c r="C520" s="336">
        <v>8640</v>
      </c>
      <c r="D520" s="443" t="s">
        <v>426</v>
      </c>
      <c r="E520" s="56">
        <v>0</v>
      </c>
      <c r="F520" s="56">
        <v>0</v>
      </c>
      <c r="G520" s="56">
        <v>0</v>
      </c>
      <c r="H520" s="56">
        <v>0</v>
      </c>
      <c r="I520" s="56">
        <v>0</v>
      </c>
      <c r="J520" s="7" t="str">
        <f t="shared" si="34"/>
        <v/>
      </c>
      <c r="K520" s="372"/>
    </row>
    <row r="521" spans="1:11" s="67" customFormat="1" ht="15.75" hidden="1">
      <c r="A521" s="103">
        <v>295</v>
      </c>
      <c r="B521" s="400">
        <v>8700</v>
      </c>
      <c r="C521" s="642" t="s">
        <v>427</v>
      </c>
      <c r="D521" s="642"/>
      <c r="E521" s="402">
        <f>SUM(E522:E523)</f>
        <v>0</v>
      </c>
      <c r="F521" s="402">
        <f>SUM(F522:F523)</f>
        <v>0</v>
      </c>
      <c r="G521" s="402">
        <f>SUM(G522:G523)</f>
        <v>0</v>
      </c>
      <c r="H521" s="402">
        <f>SUM(H522:H523)</f>
        <v>0</v>
      </c>
      <c r="I521" s="402">
        <f>SUM(I522:I523)</f>
        <v>0</v>
      </c>
      <c r="J521" s="7" t="str">
        <f t="shared" si="34"/>
        <v/>
      </c>
      <c r="K521" s="372"/>
    </row>
    <row r="522" spans="1:11" ht="15.75" hidden="1">
      <c r="A522" s="104">
        <v>300</v>
      </c>
      <c r="B522" s="53"/>
      <c r="C522" s="54">
        <v>8733</v>
      </c>
      <c r="D522" s="55" t="s">
        <v>428</v>
      </c>
      <c r="E522" s="56">
        <v>0</v>
      </c>
      <c r="F522" s="56">
        <v>0</v>
      </c>
      <c r="G522" s="56">
        <v>0</v>
      </c>
      <c r="H522" s="56">
        <v>0</v>
      </c>
      <c r="I522" s="56">
        <v>0</v>
      </c>
      <c r="J522" s="7" t="str">
        <f t="shared" si="34"/>
        <v/>
      </c>
      <c r="K522" s="372"/>
    </row>
    <row r="523" spans="1:11" ht="15.75" hidden="1">
      <c r="A523" s="104">
        <v>310</v>
      </c>
      <c r="B523" s="53"/>
      <c r="C523" s="77">
        <v>8766</v>
      </c>
      <c r="D523" s="108" t="s">
        <v>429</v>
      </c>
      <c r="E523" s="56">
        <v>0</v>
      </c>
      <c r="F523" s="56">
        <v>0</v>
      </c>
      <c r="G523" s="56">
        <v>0</v>
      </c>
      <c r="H523" s="56">
        <v>0</v>
      </c>
      <c r="I523" s="56">
        <v>0</v>
      </c>
      <c r="J523" s="7" t="str">
        <f t="shared" si="34"/>
        <v/>
      </c>
      <c r="K523" s="372"/>
    </row>
    <row r="524" spans="1:11" s="67" customFormat="1" ht="18" customHeight="1">
      <c r="A524" s="103">
        <v>355</v>
      </c>
      <c r="B524" s="444">
        <v>8800</v>
      </c>
      <c r="C524" s="643" t="s">
        <v>430</v>
      </c>
      <c r="D524" s="641"/>
      <c r="E524" s="402">
        <f>SUM(E525:E530)</f>
        <v>0</v>
      </c>
      <c r="F524" s="402">
        <f>SUM(F525:F530)</f>
        <v>0</v>
      </c>
      <c r="G524" s="402">
        <f>SUM(G525:G530)</f>
        <v>197890</v>
      </c>
      <c r="H524" s="402">
        <f>SUM(H525:H530)</f>
        <v>0</v>
      </c>
      <c r="I524" s="402">
        <f>SUM(I525:I530)</f>
        <v>0</v>
      </c>
      <c r="J524" s="7">
        <f t="shared" si="34"/>
        <v>1</v>
      </c>
      <c r="K524" s="372"/>
    </row>
    <row r="525" spans="1:11" ht="18" hidden="1" customHeight="1">
      <c r="A525" s="104">
        <v>360</v>
      </c>
      <c r="B525" s="53"/>
      <c r="C525" s="54">
        <v>8801</v>
      </c>
      <c r="D525" s="55" t="s">
        <v>431</v>
      </c>
      <c r="E525" s="83"/>
      <c r="F525" s="83"/>
      <c r="G525" s="83"/>
      <c r="H525" s="83"/>
      <c r="I525" s="83"/>
      <c r="J525" s="7" t="str">
        <f t="shared" ref="J525:J588" si="35">(IF(OR($E525&lt;&gt;0,$F525&lt;&gt;0,$G525&lt;&gt;0,$H525&lt;&gt;0,$I525&lt;&gt;0),$J$2,""))</f>
        <v/>
      </c>
      <c r="K525" s="372"/>
    </row>
    <row r="526" spans="1:11" ht="18" hidden="1" customHeight="1">
      <c r="A526" s="104">
        <v>365</v>
      </c>
      <c r="B526" s="53"/>
      <c r="C526" s="58">
        <v>8802</v>
      </c>
      <c r="D526" s="59" t="s">
        <v>432</v>
      </c>
      <c r="E526" s="61"/>
      <c r="F526" s="61"/>
      <c r="G526" s="61"/>
      <c r="H526" s="61"/>
      <c r="I526" s="61"/>
      <c r="J526" s="7" t="str">
        <f t="shared" si="35"/>
        <v/>
      </c>
      <c r="K526" s="372"/>
    </row>
    <row r="527" spans="1:11" ht="32.25" customHeight="1">
      <c r="A527" s="104">
        <v>365</v>
      </c>
      <c r="B527" s="53"/>
      <c r="C527" s="58">
        <v>8803</v>
      </c>
      <c r="D527" s="59" t="s">
        <v>433</v>
      </c>
      <c r="E527" s="61"/>
      <c r="F527" s="61"/>
      <c r="G527" s="61">
        <v>197890</v>
      </c>
      <c r="H527" s="61">
        <v>0</v>
      </c>
      <c r="I527" s="61">
        <v>0</v>
      </c>
      <c r="J527" s="7">
        <f t="shared" si="35"/>
        <v>1</v>
      </c>
      <c r="K527" s="372"/>
    </row>
    <row r="528" spans="1:11" ht="18" hidden="1" customHeight="1">
      <c r="A528" s="104">
        <v>370</v>
      </c>
      <c r="B528" s="53"/>
      <c r="C528" s="58">
        <v>8804</v>
      </c>
      <c r="D528" s="59" t="s">
        <v>434</v>
      </c>
      <c r="E528" s="61"/>
      <c r="F528" s="61"/>
      <c r="G528" s="61"/>
      <c r="H528" s="61"/>
      <c r="I528" s="61"/>
      <c r="J528" s="7" t="str">
        <f t="shared" si="35"/>
        <v/>
      </c>
      <c r="K528" s="372"/>
    </row>
    <row r="529" spans="1:11" ht="18" hidden="1" customHeight="1">
      <c r="A529" s="104">
        <v>365</v>
      </c>
      <c r="B529" s="53"/>
      <c r="C529" s="58">
        <v>8805</v>
      </c>
      <c r="D529" s="59" t="s">
        <v>435</v>
      </c>
      <c r="E529" s="61"/>
      <c r="F529" s="61"/>
      <c r="G529" s="61"/>
      <c r="H529" s="61"/>
      <c r="I529" s="61"/>
      <c r="J529" s="7" t="str">
        <f t="shared" si="35"/>
        <v/>
      </c>
      <c r="K529" s="372"/>
    </row>
    <row r="530" spans="1:11" ht="18" hidden="1" customHeight="1">
      <c r="A530" s="104">
        <v>370</v>
      </c>
      <c r="B530" s="53"/>
      <c r="C530" s="77">
        <v>8809</v>
      </c>
      <c r="D530" s="72" t="s">
        <v>436</v>
      </c>
      <c r="E530" s="87"/>
      <c r="F530" s="87"/>
      <c r="G530" s="87"/>
      <c r="H530" s="87"/>
      <c r="I530" s="87"/>
      <c r="J530" s="7" t="str">
        <f t="shared" si="35"/>
        <v/>
      </c>
      <c r="K530" s="372"/>
    </row>
    <row r="531" spans="1:11" s="67" customFormat="1" ht="18" hidden="1" customHeight="1">
      <c r="A531" s="103">
        <v>375</v>
      </c>
      <c r="B531" s="400">
        <v>8900</v>
      </c>
      <c r="C531" s="644" t="s">
        <v>437</v>
      </c>
      <c r="D531" s="645"/>
      <c r="E531" s="402">
        <f>SUM(E532:E534)</f>
        <v>0</v>
      </c>
      <c r="F531" s="402">
        <f>SUM(F532:F534)</f>
        <v>0</v>
      </c>
      <c r="G531" s="402">
        <f>SUM(G532:G534)</f>
        <v>0</v>
      </c>
      <c r="H531" s="402">
        <f>SUM(H532:H534)</f>
        <v>0</v>
      </c>
      <c r="I531" s="402">
        <f>SUM(I532:I534)</f>
        <v>0</v>
      </c>
      <c r="J531" s="7" t="str">
        <f t="shared" si="35"/>
        <v/>
      </c>
      <c r="K531" s="372"/>
    </row>
    <row r="532" spans="1:11" ht="18" hidden="1" customHeight="1">
      <c r="A532" s="104">
        <v>380</v>
      </c>
      <c r="B532" s="105"/>
      <c r="C532" s="54">
        <v>8901</v>
      </c>
      <c r="D532" s="55" t="s">
        <v>438</v>
      </c>
      <c r="E532" s="73">
        <v>0</v>
      </c>
      <c r="F532" s="73">
        <v>0</v>
      </c>
      <c r="G532" s="73">
        <v>0</v>
      </c>
      <c r="H532" s="73">
        <v>0</v>
      </c>
      <c r="I532" s="73">
        <v>0</v>
      </c>
      <c r="J532" s="7" t="str">
        <f t="shared" si="35"/>
        <v/>
      </c>
      <c r="K532" s="372"/>
    </row>
    <row r="533" spans="1:11" ht="31.5" hidden="1">
      <c r="A533" s="104">
        <v>385</v>
      </c>
      <c r="B533" s="105"/>
      <c r="C533" s="58">
        <v>8902</v>
      </c>
      <c r="D533" s="59" t="s">
        <v>439</v>
      </c>
      <c r="E533" s="73">
        <v>0</v>
      </c>
      <c r="F533" s="73">
        <v>0</v>
      </c>
      <c r="G533" s="73">
        <v>0</v>
      </c>
      <c r="H533" s="73">
        <v>0</v>
      </c>
      <c r="I533" s="73">
        <v>0</v>
      </c>
      <c r="J533" s="7" t="str">
        <f t="shared" si="35"/>
        <v/>
      </c>
      <c r="K533" s="372"/>
    </row>
    <row r="534" spans="1:11" ht="15.75" hidden="1">
      <c r="A534" s="104">
        <v>390</v>
      </c>
      <c r="B534" s="105"/>
      <c r="C534" s="77">
        <v>8903</v>
      </c>
      <c r="D534" s="72" t="s">
        <v>440</v>
      </c>
      <c r="E534" s="73">
        <v>0</v>
      </c>
      <c r="F534" s="73">
        <v>0</v>
      </c>
      <c r="G534" s="73">
        <v>0</v>
      </c>
      <c r="H534" s="73">
        <v>0</v>
      </c>
      <c r="I534" s="73">
        <v>0</v>
      </c>
      <c r="J534" s="7" t="str">
        <f t="shared" si="35"/>
        <v/>
      </c>
      <c r="K534" s="372"/>
    </row>
    <row r="535" spans="1:11" s="67" customFormat="1" ht="18" customHeight="1">
      <c r="A535" s="103">
        <v>395</v>
      </c>
      <c r="B535" s="400">
        <v>9000</v>
      </c>
      <c r="C535" s="642" t="s">
        <v>441</v>
      </c>
      <c r="D535" s="642"/>
      <c r="E535" s="445"/>
      <c r="F535" s="445"/>
      <c r="G535" s="445">
        <v>329670</v>
      </c>
      <c r="H535" s="445">
        <v>450000</v>
      </c>
      <c r="I535" s="445">
        <v>450000</v>
      </c>
      <c r="J535" s="7">
        <f t="shared" si="35"/>
        <v>1</v>
      </c>
      <c r="K535" s="372"/>
    </row>
    <row r="536" spans="1:11" s="67" customFormat="1" ht="20.25" hidden="1" customHeight="1">
      <c r="A536" s="103">
        <v>405</v>
      </c>
      <c r="B536" s="446">
        <v>9100</v>
      </c>
      <c r="C536" s="639" t="s">
        <v>442</v>
      </c>
      <c r="D536" s="639"/>
      <c r="E536" s="447">
        <f>SUM(E537:E540)</f>
        <v>0</v>
      </c>
      <c r="F536" s="447">
        <f>SUM(F537:F540)</f>
        <v>0</v>
      </c>
      <c r="G536" s="402">
        <f>SUM(G537:G540)</f>
        <v>0</v>
      </c>
      <c r="H536" s="447">
        <f>SUM(H537:H540)</f>
        <v>0</v>
      </c>
      <c r="I536" s="447">
        <f>SUM(I537:I540)</f>
        <v>0</v>
      </c>
      <c r="J536" s="7" t="str">
        <f t="shared" si="35"/>
        <v/>
      </c>
      <c r="K536" s="372"/>
    </row>
    <row r="537" spans="1:11" ht="18.75" hidden="1" customHeight="1">
      <c r="A537" s="104">
        <v>410</v>
      </c>
      <c r="B537" s="53"/>
      <c r="C537" s="54">
        <v>9111</v>
      </c>
      <c r="D537" s="89" t="s">
        <v>443</v>
      </c>
      <c r="E537" s="83"/>
      <c r="F537" s="83"/>
      <c r="G537" s="83"/>
      <c r="H537" s="83"/>
      <c r="I537" s="83"/>
      <c r="J537" s="7" t="str">
        <f t="shared" si="35"/>
        <v/>
      </c>
      <c r="K537" s="372"/>
    </row>
    <row r="538" spans="1:11" ht="18.75" hidden="1" customHeight="1">
      <c r="A538" s="104">
        <v>415</v>
      </c>
      <c r="B538" s="53"/>
      <c r="C538" s="58">
        <v>9112</v>
      </c>
      <c r="D538" s="417" t="s">
        <v>444</v>
      </c>
      <c r="E538" s="61"/>
      <c r="F538" s="61"/>
      <c r="G538" s="61"/>
      <c r="H538" s="61"/>
      <c r="I538" s="61"/>
      <c r="J538" s="7" t="str">
        <f t="shared" si="35"/>
        <v/>
      </c>
      <c r="K538" s="372"/>
    </row>
    <row r="539" spans="1:11" ht="18.75" hidden="1" customHeight="1">
      <c r="A539" s="104">
        <v>420</v>
      </c>
      <c r="B539" s="53"/>
      <c r="C539" s="58">
        <v>9121</v>
      </c>
      <c r="D539" s="417" t="s">
        <v>445</v>
      </c>
      <c r="E539" s="61"/>
      <c r="F539" s="61"/>
      <c r="G539" s="61"/>
      <c r="H539" s="61"/>
      <c r="I539" s="61"/>
      <c r="J539" s="7" t="str">
        <f t="shared" si="35"/>
        <v/>
      </c>
      <c r="K539" s="372"/>
    </row>
    <row r="540" spans="1:11" ht="18.75" hidden="1" customHeight="1">
      <c r="A540" s="104">
        <v>425</v>
      </c>
      <c r="B540" s="53"/>
      <c r="C540" s="77">
        <v>9122</v>
      </c>
      <c r="D540" s="108" t="s">
        <v>446</v>
      </c>
      <c r="E540" s="87"/>
      <c r="F540" s="87"/>
      <c r="G540" s="87"/>
      <c r="H540" s="87"/>
      <c r="I540" s="87"/>
      <c r="J540" s="7" t="str">
        <f t="shared" si="35"/>
        <v/>
      </c>
      <c r="K540" s="372"/>
    </row>
    <row r="541" spans="1:11" s="67" customFormat="1" ht="21" hidden="1" customHeight="1">
      <c r="A541" s="103">
        <v>430</v>
      </c>
      <c r="B541" s="400">
        <v>9200</v>
      </c>
      <c r="C541" s="640" t="s">
        <v>447</v>
      </c>
      <c r="D541" s="641"/>
      <c r="E541" s="402">
        <f>+E542+E543</f>
        <v>0</v>
      </c>
      <c r="F541" s="402">
        <f>+F542+F543</f>
        <v>0</v>
      </c>
      <c r="G541" s="402">
        <f>+G542+G543</f>
        <v>0</v>
      </c>
      <c r="H541" s="402">
        <f>+H542+H543</f>
        <v>0</v>
      </c>
      <c r="I541" s="402">
        <f>+I542+I543</f>
        <v>0</v>
      </c>
      <c r="J541" s="7" t="str">
        <f t="shared" si="35"/>
        <v/>
      </c>
      <c r="K541" s="372"/>
    </row>
    <row r="542" spans="1:11" ht="18.75" hidden="1" customHeight="1">
      <c r="A542" s="104">
        <v>435</v>
      </c>
      <c r="B542" s="53"/>
      <c r="C542" s="54">
        <v>9201</v>
      </c>
      <c r="D542" s="55" t="s">
        <v>448</v>
      </c>
      <c r="E542" s="83"/>
      <c r="F542" s="83"/>
      <c r="G542" s="83"/>
      <c r="H542" s="83"/>
      <c r="I542" s="83"/>
      <c r="J542" s="7" t="str">
        <f t="shared" si="35"/>
        <v/>
      </c>
      <c r="K542" s="372"/>
    </row>
    <row r="543" spans="1:11" ht="18.75" hidden="1" customHeight="1">
      <c r="A543" s="126">
        <v>440</v>
      </c>
      <c r="B543" s="53"/>
      <c r="C543" s="77">
        <v>9202</v>
      </c>
      <c r="D543" s="72" t="s">
        <v>449</v>
      </c>
      <c r="E543" s="87"/>
      <c r="F543" s="87"/>
      <c r="G543" s="87"/>
      <c r="H543" s="87"/>
      <c r="I543" s="87"/>
      <c r="J543" s="7" t="str">
        <f t="shared" si="35"/>
        <v/>
      </c>
      <c r="K543" s="372"/>
    </row>
    <row r="544" spans="1:11" s="67" customFormat="1" ht="18.75" customHeight="1">
      <c r="A544" s="220">
        <v>445</v>
      </c>
      <c r="B544" s="400">
        <v>9300</v>
      </c>
      <c r="C544" s="642" t="s">
        <v>450</v>
      </c>
      <c r="D544" s="642"/>
      <c r="E544" s="402">
        <f>SUM(E545:E565)</f>
        <v>0</v>
      </c>
      <c r="F544" s="402">
        <f>SUM(F545:F565)</f>
        <v>0</v>
      </c>
      <c r="G544" s="402">
        <f>SUM(G545:G565)</f>
        <v>0</v>
      </c>
      <c r="H544" s="402">
        <f>SUM(H545:H565)</f>
        <v>-13000</v>
      </c>
      <c r="I544" s="402">
        <f>SUM(I545:I565)</f>
        <v>-13000</v>
      </c>
      <c r="J544" s="7">
        <f t="shared" si="35"/>
        <v>1</v>
      </c>
      <c r="K544" s="372"/>
    </row>
    <row r="545" spans="1:11" ht="18.75" hidden="1" customHeight="1">
      <c r="A545" s="126">
        <v>450</v>
      </c>
      <c r="B545" s="53"/>
      <c r="C545" s="54">
        <v>9301</v>
      </c>
      <c r="D545" s="89" t="s">
        <v>451</v>
      </c>
      <c r="E545" s="83"/>
      <c r="F545" s="83"/>
      <c r="G545" s="83"/>
      <c r="H545" s="83"/>
      <c r="I545" s="83"/>
      <c r="J545" s="7" t="str">
        <f t="shared" si="35"/>
        <v/>
      </c>
      <c r="K545" s="372"/>
    </row>
    <row r="546" spans="1:11" ht="18.75" hidden="1" customHeight="1">
      <c r="A546" s="126">
        <v>450</v>
      </c>
      <c r="B546" s="53"/>
      <c r="C546" s="321">
        <v>9310</v>
      </c>
      <c r="D546" s="436" t="s">
        <v>452</v>
      </c>
      <c r="E546" s="335">
        <v>0</v>
      </c>
      <c r="F546" s="335"/>
      <c r="G546" s="335">
        <v>0</v>
      </c>
      <c r="H546" s="335">
        <v>0</v>
      </c>
      <c r="I546" s="335">
        <v>0</v>
      </c>
      <c r="J546" s="7" t="str">
        <f t="shared" si="35"/>
        <v/>
      </c>
      <c r="K546" s="372"/>
    </row>
    <row r="547" spans="1:11" s="119" customFormat="1" ht="18.75" hidden="1" customHeight="1">
      <c r="A547" s="424">
        <v>451</v>
      </c>
      <c r="B547" s="53"/>
      <c r="C547" s="448">
        <v>9317</v>
      </c>
      <c r="D547" s="449" t="s">
        <v>453</v>
      </c>
      <c r="E547" s="416"/>
      <c r="F547" s="416"/>
      <c r="G547" s="416"/>
      <c r="H547" s="416"/>
      <c r="I547" s="416"/>
      <c r="J547" s="7" t="str">
        <f t="shared" si="35"/>
        <v/>
      </c>
      <c r="K547" s="372"/>
    </row>
    <row r="548" spans="1:11" s="119" customFormat="1" ht="18.75" hidden="1" customHeight="1">
      <c r="A548" s="424">
        <v>452</v>
      </c>
      <c r="B548" s="53"/>
      <c r="C548" s="450">
        <v>9318</v>
      </c>
      <c r="D548" s="451" t="s">
        <v>454</v>
      </c>
      <c r="E548" s="335"/>
      <c r="F548" s="335"/>
      <c r="G548" s="335"/>
      <c r="H548" s="335"/>
      <c r="I548" s="335"/>
      <c r="J548" s="7" t="str">
        <f t="shared" si="35"/>
        <v/>
      </c>
      <c r="K548" s="372"/>
    </row>
    <row r="549" spans="1:11" ht="31.5" hidden="1">
      <c r="A549" s="319">
        <v>456</v>
      </c>
      <c r="B549" s="53"/>
      <c r="C549" s="324">
        <v>9321</v>
      </c>
      <c r="D549" s="452" t="s">
        <v>455</v>
      </c>
      <c r="E549" s="56">
        <v>0</v>
      </c>
      <c r="F549" s="56">
        <v>0</v>
      </c>
      <c r="G549" s="56">
        <v>0</v>
      </c>
      <c r="H549" s="56">
        <v>0</v>
      </c>
      <c r="I549" s="56">
        <v>0</v>
      </c>
      <c r="J549" s="7" t="str">
        <f t="shared" si="35"/>
        <v/>
      </c>
      <c r="K549" s="372"/>
    </row>
    <row r="550" spans="1:11" ht="31.5" hidden="1">
      <c r="A550" s="319">
        <v>457</v>
      </c>
      <c r="B550" s="53"/>
      <c r="C550" s="58">
        <v>9322</v>
      </c>
      <c r="D550" s="96" t="s">
        <v>456</v>
      </c>
      <c r="E550" s="56">
        <v>0</v>
      </c>
      <c r="F550" s="56">
        <v>0</v>
      </c>
      <c r="G550" s="56">
        <v>0</v>
      </c>
      <c r="H550" s="56">
        <v>0</v>
      </c>
      <c r="I550" s="56">
        <v>0</v>
      </c>
      <c r="J550" s="7" t="str">
        <f t="shared" si="35"/>
        <v/>
      </c>
      <c r="K550" s="372"/>
    </row>
    <row r="551" spans="1:11" ht="31.5" hidden="1">
      <c r="A551" s="319">
        <v>458</v>
      </c>
      <c r="B551" s="53"/>
      <c r="C551" s="58">
        <v>9323</v>
      </c>
      <c r="D551" s="96" t="s">
        <v>457</v>
      </c>
      <c r="E551" s="56">
        <v>0</v>
      </c>
      <c r="F551" s="56">
        <v>0</v>
      </c>
      <c r="G551" s="56">
        <v>0</v>
      </c>
      <c r="H551" s="56">
        <v>0</v>
      </c>
      <c r="I551" s="56">
        <v>0</v>
      </c>
      <c r="J551" s="7" t="str">
        <f t="shared" si="35"/>
        <v/>
      </c>
      <c r="K551" s="372"/>
    </row>
    <row r="552" spans="1:11" ht="31.5" hidden="1">
      <c r="A552" s="319">
        <v>459</v>
      </c>
      <c r="B552" s="53"/>
      <c r="C552" s="58">
        <v>9324</v>
      </c>
      <c r="D552" s="96" t="s">
        <v>458</v>
      </c>
      <c r="E552" s="56">
        <v>0</v>
      </c>
      <c r="F552" s="56">
        <v>0</v>
      </c>
      <c r="G552" s="56">
        <v>0</v>
      </c>
      <c r="H552" s="56">
        <v>0</v>
      </c>
      <c r="I552" s="56">
        <v>0</v>
      </c>
      <c r="J552" s="7" t="str">
        <f t="shared" si="35"/>
        <v/>
      </c>
      <c r="K552" s="372"/>
    </row>
    <row r="553" spans="1:11" ht="18.75" hidden="1" customHeight="1">
      <c r="A553" s="319">
        <v>460</v>
      </c>
      <c r="B553" s="53"/>
      <c r="C553" s="58">
        <v>9325</v>
      </c>
      <c r="D553" s="96" t="s">
        <v>459</v>
      </c>
      <c r="E553" s="56">
        <v>0</v>
      </c>
      <c r="F553" s="56">
        <v>0</v>
      </c>
      <c r="G553" s="56">
        <v>0</v>
      </c>
      <c r="H553" s="56">
        <v>0</v>
      </c>
      <c r="I553" s="56">
        <v>0</v>
      </c>
      <c r="J553" s="7" t="str">
        <f t="shared" si="35"/>
        <v/>
      </c>
      <c r="K553" s="372"/>
    </row>
    <row r="554" spans="1:11" ht="18.75" hidden="1" customHeight="1">
      <c r="A554" s="319">
        <v>461</v>
      </c>
      <c r="B554" s="53"/>
      <c r="C554" s="58">
        <v>9326</v>
      </c>
      <c r="D554" s="96" t="s">
        <v>460</v>
      </c>
      <c r="E554" s="56">
        <v>0</v>
      </c>
      <c r="F554" s="56">
        <v>0</v>
      </c>
      <c r="G554" s="56">
        <v>0</v>
      </c>
      <c r="H554" s="56">
        <v>0</v>
      </c>
      <c r="I554" s="56">
        <v>0</v>
      </c>
      <c r="J554" s="7" t="str">
        <f t="shared" si="35"/>
        <v/>
      </c>
      <c r="K554" s="372"/>
    </row>
    <row r="555" spans="1:11" ht="30.75" hidden="1" customHeight="1">
      <c r="A555" s="126"/>
      <c r="B555" s="53"/>
      <c r="C555" s="58">
        <v>9327</v>
      </c>
      <c r="D555" s="96" t="s">
        <v>461</v>
      </c>
      <c r="E555" s="56">
        <v>0</v>
      </c>
      <c r="F555" s="56">
        <v>0</v>
      </c>
      <c r="G555" s="56">
        <v>0</v>
      </c>
      <c r="H555" s="56">
        <v>0</v>
      </c>
      <c r="I555" s="56">
        <v>0</v>
      </c>
      <c r="J555" s="7" t="str">
        <f t="shared" si="35"/>
        <v/>
      </c>
      <c r="K555" s="372"/>
    </row>
    <row r="556" spans="1:11" ht="18.75" hidden="1" customHeight="1">
      <c r="A556" s="126"/>
      <c r="B556" s="53"/>
      <c r="C556" s="321">
        <v>9328</v>
      </c>
      <c r="D556" s="453" t="s">
        <v>462</v>
      </c>
      <c r="E556" s="56">
        <v>0</v>
      </c>
      <c r="F556" s="56">
        <v>0</v>
      </c>
      <c r="G556" s="56">
        <v>0</v>
      </c>
      <c r="H556" s="56">
        <v>0</v>
      </c>
      <c r="I556" s="56">
        <v>0</v>
      </c>
      <c r="J556" s="7" t="str">
        <f t="shared" si="35"/>
        <v/>
      </c>
      <c r="K556" s="372"/>
    </row>
    <row r="557" spans="1:11" ht="31.5" hidden="1">
      <c r="A557" s="319">
        <v>462</v>
      </c>
      <c r="B557" s="53"/>
      <c r="C557" s="336">
        <v>9330</v>
      </c>
      <c r="D557" s="443" t="s">
        <v>463</v>
      </c>
      <c r="E557" s="416"/>
      <c r="F557" s="416"/>
      <c r="G557" s="416"/>
      <c r="H557" s="416"/>
      <c r="I557" s="416"/>
      <c r="J557" s="7" t="str">
        <f t="shared" si="35"/>
        <v/>
      </c>
      <c r="K557" s="372"/>
    </row>
    <row r="558" spans="1:11" ht="31.5">
      <c r="A558" s="126"/>
      <c r="B558" s="53"/>
      <c r="C558" s="324">
        <v>9336</v>
      </c>
      <c r="D558" s="452" t="s">
        <v>464</v>
      </c>
      <c r="E558" s="416"/>
      <c r="F558" s="416"/>
      <c r="G558" s="416"/>
      <c r="H558" s="416">
        <v>-13000</v>
      </c>
      <c r="I558" s="416">
        <v>-13000</v>
      </c>
      <c r="J558" s="7">
        <f t="shared" si="35"/>
        <v>1</v>
      </c>
      <c r="K558" s="372"/>
    </row>
    <row r="559" spans="1:11" ht="31.5" hidden="1">
      <c r="A559" s="319">
        <v>462</v>
      </c>
      <c r="B559" s="53"/>
      <c r="C559" s="58">
        <v>9337</v>
      </c>
      <c r="D559" s="59" t="s">
        <v>465</v>
      </c>
      <c r="E559" s="61"/>
      <c r="F559" s="61"/>
      <c r="G559" s="61"/>
      <c r="H559" s="61"/>
      <c r="I559" s="61"/>
      <c r="J559" s="7" t="str">
        <f t="shared" si="35"/>
        <v/>
      </c>
      <c r="K559" s="372"/>
    </row>
    <row r="560" spans="1:11" ht="18.75" hidden="1" customHeight="1">
      <c r="A560" s="126"/>
      <c r="B560" s="53"/>
      <c r="C560" s="58">
        <v>9338</v>
      </c>
      <c r="D560" s="96" t="s">
        <v>466</v>
      </c>
      <c r="E560" s="61"/>
      <c r="F560" s="61"/>
      <c r="G560" s="61"/>
      <c r="H560" s="61"/>
      <c r="I560" s="61"/>
      <c r="J560" s="7" t="str">
        <f t="shared" si="35"/>
        <v/>
      </c>
      <c r="K560" s="372"/>
    </row>
    <row r="561" spans="1:11" ht="18.75" hidden="1" customHeight="1">
      <c r="A561" s="319">
        <v>462</v>
      </c>
      <c r="B561" s="53"/>
      <c r="C561" s="321">
        <v>9339</v>
      </c>
      <c r="D561" s="322" t="s">
        <v>467</v>
      </c>
      <c r="E561" s="335"/>
      <c r="F561" s="335"/>
      <c r="G561" s="335"/>
      <c r="H561" s="335"/>
      <c r="I561" s="335"/>
      <c r="J561" s="7" t="str">
        <f t="shared" si="35"/>
        <v/>
      </c>
      <c r="K561" s="372"/>
    </row>
    <row r="562" spans="1:11" ht="18.75" hidden="1" customHeight="1">
      <c r="A562" s="126"/>
      <c r="B562" s="53"/>
      <c r="C562" s="324">
        <v>9355</v>
      </c>
      <c r="D562" s="454" t="s">
        <v>468</v>
      </c>
      <c r="E562" s="56">
        <v>0</v>
      </c>
      <c r="F562" s="56">
        <v>0</v>
      </c>
      <c r="G562" s="56">
        <v>0</v>
      </c>
      <c r="H562" s="56">
        <v>0</v>
      </c>
      <c r="I562" s="56">
        <v>0</v>
      </c>
      <c r="J562" s="7" t="str">
        <f t="shared" si="35"/>
        <v/>
      </c>
      <c r="K562" s="372"/>
    </row>
    <row r="563" spans="1:11" ht="18.75" hidden="1" customHeight="1">
      <c r="A563" s="319">
        <v>462</v>
      </c>
      <c r="B563" s="53"/>
      <c r="C563" s="321">
        <v>9356</v>
      </c>
      <c r="D563" s="455" t="s">
        <v>469</v>
      </c>
      <c r="E563" s="56">
        <v>0</v>
      </c>
      <c r="F563" s="56">
        <v>0</v>
      </c>
      <c r="G563" s="56">
        <v>0</v>
      </c>
      <c r="H563" s="56">
        <v>0</v>
      </c>
      <c r="I563" s="56">
        <v>0</v>
      </c>
      <c r="J563" s="7" t="str">
        <f t="shared" si="35"/>
        <v/>
      </c>
      <c r="K563" s="372"/>
    </row>
    <row r="564" spans="1:11" ht="18.75" hidden="1" customHeight="1">
      <c r="A564" s="319">
        <v>462</v>
      </c>
      <c r="B564" s="53"/>
      <c r="C564" s="324">
        <v>9395</v>
      </c>
      <c r="D564" s="333" t="s">
        <v>470</v>
      </c>
      <c r="E564" s="416"/>
      <c r="F564" s="416"/>
      <c r="G564" s="416"/>
      <c r="H564" s="416"/>
      <c r="I564" s="416"/>
      <c r="J564" s="7" t="str">
        <f t="shared" si="35"/>
        <v/>
      </c>
      <c r="K564" s="372"/>
    </row>
    <row r="565" spans="1:11" ht="18.75" hidden="1" customHeight="1">
      <c r="A565" s="126">
        <v>465</v>
      </c>
      <c r="B565" s="53"/>
      <c r="C565" s="77">
        <v>9396</v>
      </c>
      <c r="D565" s="456" t="s">
        <v>471</v>
      </c>
      <c r="E565" s="87"/>
      <c r="F565" s="87"/>
      <c r="G565" s="87"/>
      <c r="H565" s="87"/>
      <c r="I565" s="87"/>
      <c r="J565" s="7" t="str">
        <f t="shared" si="35"/>
        <v/>
      </c>
      <c r="K565" s="372"/>
    </row>
    <row r="566" spans="1:11" s="67" customFormat="1" ht="18" customHeight="1">
      <c r="A566" s="220">
        <v>470</v>
      </c>
      <c r="B566" s="400">
        <v>9500</v>
      </c>
      <c r="C566" s="640" t="s">
        <v>472</v>
      </c>
      <c r="D566" s="640"/>
      <c r="E566" s="402">
        <f>SUM(E567:E585)</f>
        <v>0</v>
      </c>
      <c r="F566" s="402">
        <f>SUM(F567:F585)</f>
        <v>-6711823</v>
      </c>
      <c r="G566" s="402">
        <f>SUM(G567:G585)</f>
        <v>6505272</v>
      </c>
      <c r="H566" s="402">
        <f>SUM(H567:H585)</f>
        <v>-792663</v>
      </c>
      <c r="I566" s="402">
        <f>SUM(I567:I585)</f>
        <v>-7200</v>
      </c>
      <c r="J566" s="7">
        <f t="shared" si="35"/>
        <v>1</v>
      </c>
      <c r="K566" s="372"/>
    </row>
    <row r="567" spans="1:11" ht="18.75" customHeight="1">
      <c r="A567" s="126">
        <v>475</v>
      </c>
      <c r="B567" s="53"/>
      <c r="C567" s="54">
        <v>9501</v>
      </c>
      <c r="D567" s="89" t="s">
        <v>473</v>
      </c>
      <c r="E567" s="83"/>
      <c r="F567" s="442"/>
      <c r="G567" s="457">
        <f t="shared" ref="G567:I572" si="36">-F573</f>
        <v>5699441</v>
      </c>
      <c r="H567" s="457">
        <f t="shared" si="36"/>
        <v>206551</v>
      </c>
      <c r="I567" s="457">
        <f t="shared" si="36"/>
        <v>0</v>
      </c>
      <c r="J567" s="7">
        <f t="shared" si="35"/>
        <v>1</v>
      </c>
      <c r="K567" s="372"/>
    </row>
    <row r="568" spans="1:11" ht="18.75" customHeight="1">
      <c r="A568" s="126">
        <v>480</v>
      </c>
      <c r="B568" s="53"/>
      <c r="C568" s="58">
        <v>9502</v>
      </c>
      <c r="D568" s="417" t="s">
        <v>474</v>
      </c>
      <c r="E568" s="61"/>
      <c r="F568" s="61"/>
      <c r="G568" s="457">
        <f t="shared" si="36"/>
        <v>8573</v>
      </c>
      <c r="H568" s="457">
        <f t="shared" si="36"/>
        <v>0</v>
      </c>
      <c r="I568" s="457">
        <f t="shared" si="36"/>
        <v>0</v>
      </c>
      <c r="J568" s="7">
        <f t="shared" si="35"/>
        <v>1</v>
      </c>
      <c r="K568" s="372"/>
    </row>
    <row r="569" spans="1:11" ht="18.75" customHeight="1">
      <c r="A569" s="126">
        <v>485</v>
      </c>
      <c r="B569" s="53"/>
      <c r="C569" s="58">
        <v>9503</v>
      </c>
      <c r="D569" s="417" t="s">
        <v>475</v>
      </c>
      <c r="E569" s="61"/>
      <c r="F569" s="61"/>
      <c r="G569" s="457">
        <f t="shared" si="36"/>
        <v>999569</v>
      </c>
      <c r="H569" s="457">
        <f t="shared" si="36"/>
        <v>0</v>
      </c>
      <c r="I569" s="457">
        <f t="shared" si="36"/>
        <v>999214</v>
      </c>
      <c r="J569" s="7">
        <f t="shared" si="35"/>
        <v>1</v>
      </c>
      <c r="K569" s="372"/>
    </row>
    <row r="570" spans="1:11" ht="18.75" hidden="1" customHeight="1">
      <c r="A570" s="126">
        <v>490</v>
      </c>
      <c r="B570" s="53"/>
      <c r="C570" s="58">
        <v>9504</v>
      </c>
      <c r="D570" s="417" t="s">
        <v>476</v>
      </c>
      <c r="E570" s="61"/>
      <c r="F570" s="61"/>
      <c r="G570" s="457">
        <f t="shared" si="36"/>
        <v>0</v>
      </c>
      <c r="H570" s="457">
        <f t="shared" si="36"/>
        <v>0</v>
      </c>
      <c r="I570" s="457">
        <f t="shared" si="36"/>
        <v>0</v>
      </c>
      <c r="J570" s="7" t="str">
        <f t="shared" si="35"/>
        <v/>
      </c>
      <c r="K570" s="372"/>
    </row>
    <row r="571" spans="1:11" ht="18.75" customHeight="1">
      <c r="A571" s="126">
        <v>495</v>
      </c>
      <c r="B571" s="53"/>
      <c r="C571" s="58">
        <v>9505</v>
      </c>
      <c r="D571" s="417" t="s">
        <v>477</v>
      </c>
      <c r="E571" s="61"/>
      <c r="F571" s="61"/>
      <c r="G571" s="457">
        <f t="shared" si="36"/>
        <v>4240</v>
      </c>
      <c r="H571" s="457">
        <f t="shared" si="36"/>
        <v>0</v>
      </c>
      <c r="I571" s="457">
        <f t="shared" si="36"/>
        <v>0</v>
      </c>
      <c r="J571" s="7">
        <f t="shared" si="35"/>
        <v>1</v>
      </c>
      <c r="K571" s="372"/>
    </row>
    <row r="572" spans="1:11" ht="18.75" hidden="1" customHeight="1">
      <c r="A572" s="126">
        <v>500</v>
      </c>
      <c r="B572" s="53"/>
      <c r="C572" s="58">
        <v>9506</v>
      </c>
      <c r="D572" s="417" t="s">
        <v>478</v>
      </c>
      <c r="E572" s="61"/>
      <c r="F572" s="408"/>
      <c r="G572" s="457">
        <f t="shared" si="36"/>
        <v>0</v>
      </c>
      <c r="H572" s="457">
        <f t="shared" si="36"/>
        <v>0</v>
      </c>
      <c r="I572" s="457">
        <f t="shared" si="36"/>
        <v>0</v>
      </c>
      <c r="J572" s="7" t="str">
        <f t="shared" si="35"/>
        <v/>
      </c>
      <c r="K572" s="372"/>
    </row>
    <row r="573" spans="1:11" ht="18.75" customHeight="1">
      <c r="A573" s="126">
        <v>505</v>
      </c>
      <c r="B573" s="53"/>
      <c r="C573" s="58">
        <v>9507</v>
      </c>
      <c r="D573" s="417" t="s">
        <v>479</v>
      </c>
      <c r="E573" s="83"/>
      <c r="F573" s="83">
        <v>-5699441</v>
      </c>
      <c r="G573" s="83">
        <v>-206551</v>
      </c>
      <c r="H573" s="83">
        <v>0</v>
      </c>
      <c r="I573" s="83">
        <v>0</v>
      </c>
      <c r="J573" s="7">
        <f t="shared" si="35"/>
        <v>1</v>
      </c>
      <c r="K573" s="372"/>
    </row>
    <row r="574" spans="1:11" ht="18.75" customHeight="1">
      <c r="A574" s="126">
        <v>510</v>
      </c>
      <c r="B574" s="53"/>
      <c r="C574" s="58">
        <v>9508</v>
      </c>
      <c r="D574" s="417" t="s">
        <v>480</v>
      </c>
      <c r="E574" s="61"/>
      <c r="F574" s="61">
        <v>-8573</v>
      </c>
      <c r="G574" s="61">
        <v>0</v>
      </c>
      <c r="H574" s="61">
        <v>0</v>
      </c>
      <c r="I574" s="61">
        <v>0</v>
      </c>
      <c r="J574" s="7">
        <f t="shared" si="35"/>
        <v>1</v>
      </c>
      <c r="K574" s="372"/>
    </row>
    <row r="575" spans="1:11" ht="18.75" customHeight="1">
      <c r="A575" s="126">
        <v>515</v>
      </c>
      <c r="B575" s="53"/>
      <c r="C575" s="58">
        <v>9509</v>
      </c>
      <c r="D575" s="417" t="s">
        <v>481</v>
      </c>
      <c r="E575" s="61"/>
      <c r="F575" s="61">
        <v>-999569</v>
      </c>
      <c r="G575" s="61"/>
      <c r="H575" s="61">
        <v>-999214</v>
      </c>
      <c r="I575" s="61">
        <v>-1006414</v>
      </c>
      <c r="J575" s="7">
        <f t="shared" si="35"/>
        <v>1</v>
      </c>
      <c r="K575" s="372"/>
    </row>
    <row r="576" spans="1:11" ht="18.75" hidden="1" customHeight="1">
      <c r="A576" s="126">
        <v>520</v>
      </c>
      <c r="B576" s="53"/>
      <c r="C576" s="58">
        <v>9510</v>
      </c>
      <c r="D576" s="417" t="s">
        <v>482</v>
      </c>
      <c r="E576" s="61"/>
      <c r="F576" s="61"/>
      <c r="G576" s="61"/>
      <c r="H576" s="61"/>
      <c r="I576" s="61"/>
      <c r="J576" s="7" t="str">
        <f t="shared" si="35"/>
        <v/>
      </c>
      <c r="K576" s="372"/>
    </row>
    <row r="577" spans="1:11" ht="18.75" customHeight="1">
      <c r="A577" s="126">
        <v>525</v>
      </c>
      <c r="B577" s="53"/>
      <c r="C577" s="58">
        <v>9511</v>
      </c>
      <c r="D577" s="417" t="s">
        <v>483</v>
      </c>
      <c r="E577" s="61"/>
      <c r="F577" s="61">
        <v>-4240</v>
      </c>
      <c r="G577" s="61">
        <v>0</v>
      </c>
      <c r="H577" s="61">
        <v>0</v>
      </c>
      <c r="I577" s="61">
        <v>0</v>
      </c>
      <c r="J577" s="7">
        <f t="shared" si="35"/>
        <v>1</v>
      </c>
      <c r="K577" s="372"/>
    </row>
    <row r="578" spans="1:11" ht="18.75" hidden="1" customHeight="1">
      <c r="A578" s="126">
        <v>530</v>
      </c>
      <c r="B578" s="53"/>
      <c r="C578" s="58">
        <v>9512</v>
      </c>
      <c r="D578" s="417" t="s">
        <v>484</v>
      </c>
      <c r="E578" s="61"/>
      <c r="F578" s="61"/>
      <c r="G578" s="61"/>
      <c r="H578" s="61"/>
      <c r="I578" s="61"/>
      <c r="J578" s="7" t="str">
        <f t="shared" si="35"/>
        <v/>
      </c>
      <c r="K578" s="372"/>
    </row>
    <row r="579" spans="1:11" ht="18.75" hidden="1" customHeight="1">
      <c r="A579" s="126">
        <v>535</v>
      </c>
      <c r="B579" s="53"/>
      <c r="C579" s="64">
        <v>9513</v>
      </c>
      <c r="D579" s="81" t="s">
        <v>485</v>
      </c>
      <c r="E579" s="410">
        <v>0</v>
      </c>
      <c r="F579" s="410"/>
      <c r="G579" s="410">
        <v>0</v>
      </c>
      <c r="H579" s="410">
        <v>0</v>
      </c>
      <c r="I579" s="410">
        <v>0</v>
      </c>
      <c r="J579" s="7" t="str">
        <f t="shared" si="35"/>
        <v/>
      </c>
      <c r="K579" s="372"/>
    </row>
    <row r="580" spans="1:11" ht="31.5" hidden="1">
      <c r="A580" s="126">
        <v>540</v>
      </c>
      <c r="B580" s="53"/>
      <c r="C580" s="413">
        <v>9514</v>
      </c>
      <c r="D580" s="435" t="s">
        <v>486</v>
      </c>
      <c r="E580" s="458"/>
      <c r="F580" s="458"/>
      <c r="G580" s="458"/>
      <c r="H580" s="458"/>
      <c r="I580" s="458"/>
      <c r="J580" s="7" t="str">
        <f t="shared" si="35"/>
        <v/>
      </c>
      <c r="K580" s="372"/>
    </row>
    <row r="581" spans="1:11" ht="27.75" hidden="1" customHeight="1">
      <c r="A581" s="126">
        <v>545</v>
      </c>
      <c r="B581" s="459"/>
      <c r="C581" s="460">
        <v>9521</v>
      </c>
      <c r="D581" s="333" t="s">
        <v>487</v>
      </c>
      <c r="E581" s="416"/>
      <c r="F581" s="416"/>
      <c r="G581" s="416"/>
      <c r="H581" s="416"/>
      <c r="I581" s="416"/>
      <c r="J581" s="7" t="str">
        <f t="shared" si="35"/>
        <v/>
      </c>
      <c r="K581" s="372"/>
    </row>
    <row r="582" spans="1:11" ht="18.75" hidden="1" customHeight="1">
      <c r="A582" s="126">
        <v>550</v>
      </c>
      <c r="B582" s="53"/>
      <c r="C582" s="58">
        <v>9522</v>
      </c>
      <c r="D582" s="461" t="s">
        <v>488</v>
      </c>
      <c r="E582" s="61"/>
      <c r="F582" s="61"/>
      <c r="G582" s="61"/>
      <c r="H582" s="61"/>
      <c r="I582" s="61"/>
      <c r="J582" s="7" t="str">
        <f t="shared" si="35"/>
        <v/>
      </c>
      <c r="K582" s="372"/>
    </row>
    <row r="583" spans="1:11" ht="18.75" hidden="1" customHeight="1">
      <c r="A583" s="126">
        <v>555</v>
      </c>
      <c r="B583" s="53"/>
      <c r="C583" s="58">
        <v>9528</v>
      </c>
      <c r="D583" s="461" t="s">
        <v>489</v>
      </c>
      <c r="E583" s="61"/>
      <c r="F583" s="61"/>
      <c r="G583" s="61"/>
      <c r="H583" s="61"/>
      <c r="I583" s="61"/>
      <c r="J583" s="7" t="str">
        <f t="shared" si="35"/>
        <v/>
      </c>
      <c r="K583" s="372"/>
    </row>
    <row r="584" spans="1:11" ht="18.75" hidden="1" customHeight="1">
      <c r="A584" s="126">
        <v>560</v>
      </c>
      <c r="B584" s="53"/>
      <c r="C584" s="321">
        <v>9529</v>
      </c>
      <c r="D584" s="455" t="s">
        <v>490</v>
      </c>
      <c r="E584" s="335"/>
      <c r="F584" s="335"/>
      <c r="G584" s="335"/>
      <c r="H584" s="335"/>
      <c r="I584" s="335"/>
      <c r="J584" s="7" t="str">
        <f t="shared" si="35"/>
        <v/>
      </c>
      <c r="K584" s="372"/>
    </row>
    <row r="585" spans="1:11" ht="31.5" hidden="1">
      <c r="A585" s="126">
        <v>561</v>
      </c>
      <c r="B585" s="53"/>
      <c r="C585" s="336">
        <v>9549</v>
      </c>
      <c r="D585" s="462" t="s">
        <v>491</v>
      </c>
      <c r="E585" s="61"/>
      <c r="F585" s="463"/>
      <c r="G585" s="463"/>
      <c r="H585" s="61"/>
      <c r="I585" s="463"/>
      <c r="J585" s="7" t="str">
        <f t="shared" si="35"/>
        <v/>
      </c>
      <c r="K585" s="372"/>
    </row>
    <row r="586" spans="1:11" s="67" customFormat="1" ht="18.75" hidden="1" customHeight="1">
      <c r="A586" s="220">
        <v>565</v>
      </c>
      <c r="B586" s="400">
        <v>9600</v>
      </c>
      <c r="C586" s="640" t="s">
        <v>492</v>
      </c>
      <c r="D586" s="641"/>
      <c r="E586" s="402">
        <f>SUM(E587:E590)</f>
        <v>0</v>
      </c>
      <c r="F586" s="402">
        <f>SUM(F587:F590)</f>
        <v>0</v>
      </c>
      <c r="G586" s="402">
        <f>SUM(G587:G590)</f>
        <v>0</v>
      </c>
      <c r="H586" s="402">
        <f>SUM(H587:H590)</f>
        <v>0</v>
      </c>
      <c r="I586" s="402">
        <f>SUM(I587:I590)</f>
        <v>0</v>
      </c>
      <c r="J586" s="7" t="str">
        <f t="shared" si="35"/>
        <v/>
      </c>
      <c r="K586" s="372"/>
    </row>
    <row r="587" spans="1:11" s="85" customFormat="1" ht="31.5" hidden="1" customHeight="1">
      <c r="A587" s="294">
        <v>566</v>
      </c>
      <c r="B587" s="80"/>
      <c r="C587" s="344">
        <v>9601</v>
      </c>
      <c r="D587" s="464" t="s">
        <v>493</v>
      </c>
      <c r="E587" s="56">
        <v>0</v>
      </c>
      <c r="F587" s="56">
        <v>0</v>
      </c>
      <c r="G587" s="56">
        <v>0</v>
      </c>
      <c r="H587" s="56">
        <v>0</v>
      </c>
      <c r="I587" s="56">
        <v>0</v>
      </c>
      <c r="J587" s="7" t="str">
        <f t="shared" si="35"/>
        <v/>
      </c>
      <c r="K587" s="372"/>
    </row>
    <row r="588" spans="1:11" s="85" customFormat="1" ht="36" hidden="1" customHeight="1">
      <c r="A588" s="294">
        <v>567</v>
      </c>
      <c r="B588" s="80"/>
      <c r="C588" s="450">
        <v>9603</v>
      </c>
      <c r="D588" s="465" t="s">
        <v>494</v>
      </c>
      <c r="E588" s="56">
        <v>0</v>
      </c>
      <c r="F588" s="56">
        <v>0</v>
      </c>
      <c r="G588" s="56">
        <v>0</v>
      </c>
      <c r="H588" s="56">
        <v>0</v>
      </c>
      <c r="I588" s="56">
        <v>0</v>
      </c>
      <c r="J588" s="7" t="str">
        <f t="shared" si="35"/>
        <v/>
      </c>
      <c r="K588" s="372"/>
    </row>
    <row r="589" spans="1:11" s="85" customFormat="1" ht="30.75" hidden="1" customHeight="1">
      <c r="A589" s="294">
        <v>568</v>
      </c>
      <c r="B589" s="80"/>
      <c r="C589" s="324">
        <v>9607</v>
      </c>
      <c r="D589" s="466" t="s">
        <v>495</v>
      </c>
      <c r="E589" s="56">
        <v>0</v>
      </c>
      <c r="F589" s="56">
        <v>0</v>
      </c>
      <c r="G589" s="56">
        <v>0</v>
      </c>
      <c r="H589" s="56">
        <v>0</v>
      </c>
      <c r="I589" s="56">
        <v>0</v>
      </c>
      <c r="J589" s="7" t="str">
        <f t="shared" ref="J589:J596" si="37">(IF(OR($E589&lt;&gt;0,$F589&lt;&gt;0,$G589&lt;&gt;0,$H589&lt;&gt;0,$I589&lt;&gt;0),$J$2,""))</f>
        <v/>
      </c>
      <c r="K589" s="372"/>
    </row>
    <row r="590" spans="1:11" s="85" customFormat="1" ht="18.75" hidden="1" customHeight="1">
      <c r="A590" s="294">
        <v>569</v>
      </c>
      <c r="B590" s="80"/>
      <c r="C590" s="346">
        <v>9609</v>
      </c>
      <c r="D590" s="467" t="s">
        <v>496</v>
      </c>
      <c r="E590" s="56">
        <v>0</v>
      </c>
      <c r="F590" s="56">
        <v>0</v>
      </c>
      <c r="G590" s="56">
        <v>0</v>
      </c>
      <c r="H590" s="56">
        <v>0</v>
      </c>
      <c r="I590" s="56">
        <v>0</v>
      </c>
      <c r="J590" s="7" t="str">
        <f t="shared" si="37"/>
        <v/>
      </c>
      <c r="K590" s="372"/>
    </row>
    <row r="591" spans="1:11" s="67" customFormat="1" ht="18" hidden="1" customHeight="1">
      <c r="A591" s="220">
        <v>575</v>
      </c>
      <c r="B591" s="400">
        <v>9800</v>
      </c>
      <c r="C591" s="640" t="s">
        <v>497</v>
      </c>
      <c r="D591" s="641"/>
      <c r="E591" s="402">
        <f>SUM(E592:E596)</f>
        <v>0</v>
      </c>
      <c r="F591" s="402">
        <f>SUM(F592:F596)</f>
        <v>0</v>
      </c>
      <c r="G591" s="402">
        <f>SUM(G592:G596)</f>
        <v>0</v>
      </c>
      <c r="H591" s="402">
        <f>SUM(H592:H596)</f>
        <v>0</v>
      </c>
      <c r="I591" s="402">
        <f>SUM(I592:I596)</f>
        <v>0</v>
      </c>
      <c r="J591" s="7" t="str">
        <f t="shared" si="37"/>
        <v/>
      </c>
      <c r="K591" s="372"/>
    </row>
    <row r="592" spans="1:11" ht="18.75" hidden="1" customHeight="1">
      <c r="A592" s="126">
        <v>580</v>
      </c>
      <c r="B592" s="403"/>
      <c r="C592" s="54">
        <v>9810</v>
      </c>
      <c r="D592" s="89" t="s">
        <v>498</v>
      </c>
      <c r="E592" s="83"/>
      <c r="F592" s="83"/>
      <c r="G592" s="83"/>
      <c r="H592" s="83"/>
      <c r="I592" s="83"/>
      <c r="J592" s="7" t="str">
        <f t="shared" si="37"/>
        <v/>
      </c>
      <c r="K592" s="372"/>
    </row>
    <row r="593" spans="1:238" ht="18.75" hidden="1" customHeight="1">
      <c r="A593" s="126">
        <v>585</v>
      </c>
      <c r="B593" s="403"/>
      <c r="C593" s="58">
        <v>9820</v>
      </c>
      <c r="D593" s="59" t="s">
        <v>499</v>
      </c>
      <c r="E593" s="61"/>
      <c r="F593" s="61"/>
      <c r="G593" s="61"/>
      <c r="H593" s="61"/>
      <c r="I593" s="61"/>
      <c r="J593" s="7" t="str">
        <f t="shared" si="37"/>
        <v/>
      </c>
      <c r="K593" s="372"/>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row>
    <row r="594" spans="1:238" ht="18.75" hidden="1" customHeight="1">
      <c r="A594" s="126">
        <v>590</v>
      </c>
      <c r="B594" s="403"/>
      <c r="C594" s="58">
        <v>9830</v>
      </c>
      <c r="D594" s="59" t="s">
        <v>500</v>
      </c>
      <c r="E594" s="61"/>
      <c r="F594" s="61"/>
      <c r="G594" s="61"/>
      <c r="H594" s="61"/>
      <c r="I594" s="61"/>
      <c r="J594" s="7" t="str">
        <f t="shared" si="37"/>
        <v/>
      </c>
      <c r="K594" s="372"/>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row>
    <row r="595" spans="1:238" ht="18.75" hidden="1" customHeight="1">
      <c r="A595" s="104">
        <v>600</v>
      </c>
      <c r="B595" s="403"/>
      <c r="C595" s="64">
        <v>9850</v>
      </c>
      <c r="D595" s="81" t="s">
        <v>501</v>
      </c>
      <c r="E595" s="410"/>
      <c r="F595" s="61"/>
      <c r="G595" s="61"/>
      <c r="H595" s="410"/>
      <c r="I595" s="61"/>
      <c r="J595" s="7" t="str">
        <f t="shared" si="37"/>
        <v/>
      </c>
      <c r="K595" s="372"/>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row>
    <row r="596" spans="1:238" ht="33" hidden="1" customHeight="1">
      <c r="A596" s="104">
        <v>605</v>
      </c>
      <c r="B596" s="468"/>
      <c r="C596" s="469">
        <v>9890</v>
      </c>
      <c r="D596" s="470" t="s">
        <v>502</v>
      </c>
      <c r="E596" s="471">
        <v>0</v>
      </c>
      <c r="F596" s="471">
        <v>0</v>
      </c>
      <c r="G596" s="472">
        <v>0</v>
      </c>
      <c r="H596" s="472">
        <v>0</v>
      </c>
      <c r="I596" s="472">
        <v>0</v>
      </c>
      <c r="J596" s="7" t="str">
        <f t="shared" si="37"/>
        <v/>
      </c>
      <c r="K596" s="372"/>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row>
    <row r="597" spans="1:238" ht="20.25" customHeight="1" thickBot="1">
      <c r="A597" s="104">
        <v>610</v>
      </c>
      <c r="B597" s="473" t="s">
        <v>174</v>
      </c>
      <c r="C597" s="474" t="s">
        <v>175</v>
      </c>
      <c r="D597" s="475" t="s">
        <v>503</v>
      </c>
      <c r="E597" s="476">
        <f>SUM(E461,E465,E468,E471,E481,E497,E502,E503,E512,E516,E521,E478,E524,E531,E535,E536,E541,E544,E566,E586,E591)</f>
        <v>0</v>
      </c>
      <c r="F597" s="476">
        <f>SUM(F461,F465,F468,F471,F481,F497,F502,F503,F512,F516,F521,F478,F524,F531,F535,F536,F541,F544,F566,F586,F591)</f>
        <v>-6711823</v>
      </c>
      <c r="G597" s="476">
        <f>SUM(G461,G465,G468,G471,G481,G497,G502,G503,G512,G516,G521,G478,G524,G531,G535,G536,G541,G544,G566,G586,G591)</f>
        <v>5527481</v>
      </c>
      <c r="H597" s="476">
        <f>SUM(H461,H465,H468,H471,H481,H497,H502,H503,H512,H516,H521,H478,H524,H531,H535,H536,H541,H544,H566,H586,H591)</f>
        <v>3470337</v>
      </c>
      <c r="I597" s="476">
        <f>SUM(I461,I465,I468,I471,I481,I497,I502,I503,I512,I516,I521,I478,I524,I531,I535,I536,I541,I544,I566,I586,I591)</f>
        <v>4055800</v>
      </c>
      <c r="J597" s="7">
        <v>1</v>
      </c>
      <c r="K597" s="372"/>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row>
    <row r="598" spans="1:238" ht="16.5" thickTop="1">
      <c r="A598" s="104"/>
      <c r="B598" s="144"/>
      <c r="C598" s="144"/>
      <c r="D598" s="386" t="str">
        <f>+IF(+SUM(E598:I598)=0,0,"Контрола: дефицит/излишък = финансиране с обратен знак (V. + VІ. = 0)")</f>
        <v>Контрола: дефицит/излишък = финансиране с обратен знак (V. + VІ. = 0)</v>
      </c>
      <c r="E598" s="477">
        <f>E597+E445</f>
        <v>0</v>
      </c>
      <c r="F598" s="477">
        <f>F597+F445</f>
        <v>-6711823</v>
      </c>
      <c r="G598" s="477">
        <f>G597+G445</f>
        <v>3639398</v>
      </c>
      <c r="H598" s="478">
        <f>H597+H445</f>
        <v>2188151</v>
      </c>
      <c r="I598" s="477">
        <f>I597+I445</f>
        <v>2965979</v>
      </c>
      <c r="J598" s="7">
        <v>1</v>
      </c>
      <c r="K598" s="372"/>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row>
    <row r="599" spans="1:238" ht="15.75">
      <c r="A599" s="104"/>
      <c r="B599" s="262"/>
      <c r="C599" s="383"/>
      <c r="D599" s="137"/>
      <c r="E599" s="137"/>
      <c r="F599" s="144"/>
      <c r="G599" s="144"/>
      <c r="H599" s="144"/>
      <c r="I599" s="144"/>
      <c r="J599" s="7">
        <v>1</v>
      </c>
      <c r="K599" s="372"/>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row>
    <row r="600" spans="1:238" ht="25.5" customHeight="1">
      <c r="A600" s="104"/>
      <c r="B600" s="262"/>
      <c r="C600" s="301"/>
      <c r="D600" s="145"/>
      <c r="E600" s="479" t="s">
        <v>504</v>
      </c>
      <c r="F600" s="628"/>
      <c r="G600" s="629"/>
      <c r="H600" s="629"/>
      <c r="I600" s="630"/>
      <c r="J600" s="7">
        <v>1</v>
      </c>
      <c r="K600" s="372"/>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row>
    <row r="601" spans="1:238" ht="18.75" customHeight="1">
      <c r="A601" s="104"/>
      <c r="B601" s="262"/>
      <c r="C601" s="383"/>
      <c r="D601" s="145"/>
      <c r="E601" s="383"/>
      <c r="F601" s="631" t="s">
        <v>505</v>
      </c>
      <c r="G601" s="631"/>
      <c r="H601" s="631"/>
      <c r="I601" s="631"/>
      <c r="J601" s="7">
        <v>1</v>
      </c>
      <c r="K601" s="372"/>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row>
    <row r="602" spans="1:238" ht="6.75" customHeight="1">
      <c r="A602" s="104"/>
      <c r="B602" s="262"/>
      <c r="C602" s="383"/>
      <c r="D602" s="145"/>
      <c r="E602" s="383"/>
      <c r="F602" s="137"/>
      <c r="G602" s="137"/>
      <c r="H602" s="137"/>
      <c r="I602" s="137"/>
      <c r="J602" s="7">
        <v>1</v>
      </c>
      <c r="K602" s="372"/>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row>
    <row r="603" spans="1:238" ht="25.5" customHeight="1">
      <c r="A603" s="104"/>
      <c r="B603" s="632" t="s">
        <v>506</v>
      </c>
      <c r="C603" s="633"/>
      <c r="D603" s="480"/>
      <c r="E603" s="481" t="s">
        <v>507</v>
      </c>
      <c r="F603" s="634" t="s">
        <v>534</v>
      </c>
      <c r="G603" s="635"/>
      <c r="H603" s="635"/>
      <c r="I603" s="636"/>
      <c r="J603" s="7">
        <v>1</v>
      </c>
      <c r="K603" s="372"/>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row>
    <row r="604" spans="1:238" ht="21.75" customHeight="1">
      <c r="A604" s="104"/>
      <c r="B604" s="637" t="s">
        <v>508</v>
      </c>
      <c r="C604" s="638"/>
      <c r="D604" s="482" t="s">
        <v>509</v>
      </c>
      <c r="E604" s="483"/>
      <c r="F604" s="631" t="s">
        <v>505</v>
      </c>
      <c r="G604" s="631"/>
      <c r="H604" s="631"/>
      <c r="I604" s="631"/>
      <c r="J604" s="7">
        <v>1</v>
      </c>
      <c r="K604" s="372"/>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row>
    <row r="605" spans="1:238" ht="24.75" customHeight="1">
      <c r="A605" s="126"/>
      <c r="B605" s="623"/>
      <c r="C605" s="624"/>
      <c r="D605" s="484" t="s">
        <v>510</v>
      </c>
      <c r="E605" s="485"/>
      <c r="F605" s="486" t="s">
        <v>511</v>
      </c>
      <c r="G605" s="625" t="s">
        <v>535</v>
      </c>
      <c r="H605" s="626"/>
      <c r="I605" s="627"/>
      <c r="J605" s="7">
        <v>1</v>
      </c>
      <c r="K605" s="372"/>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row>
    <row r="606" spans="1:238" s="489" customFormat="1" ht="6" customHeight="1">
      <c r="A606" s="487"/>
      <c r="B606" s="144"/>
      <c r="C606" s="144"/>
      <c r="D606" s="262"/>
      <c r="E606" s="144"/>
      <c r="F606" s="144"/>
      <c r="G606" s="144"/>
      <c r="H606" s="144"/>
      <c r="I606" s="144"/>
      <c r="J606" s="7">
        <v>1</v>
      </c>
      <c r="K606" s="372"/>
      <c r="L606" s="488"/>
      <c r="M606" s="488"/>
      <c r="N606" s="488"/>
      <c r="O606" s="488"/>
      <c r="P606" s="488"/>
      <c r="Q606" s="488"/>
      <c r="R606" s="488"/>
      <c r="S606" s="488"/>
      <c r="T606" s="488"/>
      <c r="U606" s="488"/>
      <c r="V606" s="488"/>
      <c r="W606" s="488"/>
      <c r="X606" s="488"/>
      <c r="Y606" s="488"/>
      <c r="Z606" s="488"/>
      <c r="AA606" s="488"/>
      <c r="AB606" s="488"/>
      <c r="AC606" s="488"/>
      <c r="AD606" s="488"/>
      <c r="AE606" s="488"/>
      <c r="AF606" s="488"/>
      <c r="AG606" s="488"/>
      <c r="AH606" s="488"/>
      <c r="AI606" s="488"/>
      <c r="AJ606" s="488"/>
      <c r="AK606" s="488"/>
      <c r="AL606" s="488"/>
      <c r="AM606" s="488"/>
      <c r="AN606" s="488"/>
      <c r="AO606" s="488"/>
      <c r="AP606" s="488"/>
      <c r="AQ606" s="488"/>
      <c r="AR606" s="488"/>
      <c r="AS606" s="488"/>
      <c r="AT606" s="488"/>
      <c r="AU606" s="488"/>
      <c r="AV606" s="488"/>
      <c r="AW606" s="488"/>
      <c r="AX606" s="488"/>
      <c r="AY606" s="488"/>
      <c r="AZ606" s="488"/>
      <c r="BA606" s="488"/>
      <c r="BB606" s="488"/>
      <c r="BC606" s="488"/>
      <c r="BD606" s="488"/>
      <c r="BE606" s="488"/>
      <c r="BF606" s="488"/>
      <c r="BG606" s="488"/>
      <c r="BH606" s="488"/>
      <c r="BI606" s="488"/>
      <c r="BJ606" s="488"/>
      <c r="BK606" s="488"/>
      <c r="BL606" s="488"/>
      <c r="BM606" s="488"/>
      <c r="BN606" s="488"/>
      <c r="BO606" s="488"/>
      <c r="BP606" s="488"/>
      <c r="BQ606" s="488"/>
      <c r="BR606" s="488"/>
      <c r="BS606" s="488"/>
      <c r="BT606" s="488"/>
      <c r="BU606" s="488"/>
      <c r="BV606" s="488"/>
      <c r="BW606" s="488"/>
      <c r="BX606" s="488"/>
      <c r="BY606" s="488"/>
      <c r="BZ606" s="488"/>
      <c r="CA606" s="488"/>
      <c r="CB606" s="488"/>
      <c r="CC606" s="488"/>
      <c r="CD606" s="488"/>
      <c r="CE606" s="488"/>
      <c r="CF606" s="488"/>
      <c r="CG606" s="488"/>
      <c r="CH606" s="488"/>
      <c r="CI606" s="488"/>
      <c r="CJ606" s="488"/>
      <c r="CK606" s="488"/>
      <c r="CL606" s="488"/>
      <c r="CM606" s="488"/>
      <c r="CN606" s="488"/>
      <c r="CO606" s="488"/>
      <c r="CP606" s="488"/>
      <c r="CQ606" s="488"/>
      <c r="CR606" s="488"/>
      <c r="CS606" s="488"/>
      <c r="CT606" s="488"/>
      <c r="CU606" s="488"/>
      <c r="CV606" s="488"/>
      <c r="CW606" s="488"/>
      <c r="CX606" s="488"/>
      <c r="CY606" s="488"/>
      <c r="CZ606" s="488"/>
      <c r="DA606" s="488"/>
      <c r="DB606" s="488"/>
      <c r="DC606" s="488"/>
      <c r="DD606" s="488"/>
      <c r="DE606" s="488"/>
      <c r="DF606" s="488"/>
      <c r="DG606" s="488"/>
      <c r="DH606" s="488"/>
      <c r="DI606" s="488"/>
      <c r="DJ606" s="488"/>
      <c r="DK606" s="488"/>
      <c r="DL606" s="488"/>
      <c r="DM606" s="488"/>
      <c r="DN606" s="488"/>
      <c r="DO606" s="488"/>
      <c r="DP606" s="488"/>
      <c r="DQ606" s="488"/>
      <c r="DR606" s="488"/>
      <c r="DS606" s="488"/>
      <c r="DT606" s="488"/>
      <c r="DU606" s="488"/>
      <c r="DV606" s="488"/>
      <c r="DW606" s="488"/>
      <c r="DX606" s="488"/>
      <c r="DY606" s="488"/>
      <c r="DZ606" s="488"/>
      <c r="EA606" s="488"/>
      <c r="EB606" s="488"/>
      <c r="EC606" s="488"/>
      <c r="ED606" s="488"/>
      <c r="EE606" s="488"/>
      <c r="EF606" s="488"/>
      <c r="EG606" s="488"/>
      <c r="EH606" s="488"/>
      <c r="EI606" s="488"/>
      <c r="EJ606" s="488"/>
      <c r="EK606" s="488"/>
      <c r="EL606" s="488"/>
      <c r="EM606" s="488"/>
      <c r="EN606" s="488"/>
      <c r="EO606" s="488"/>
      <c r="EP606" s="488"/>
      <c r="EQ606" s="488"/>
      <c r="ER606" s="488"/>
      <c r="ES606" s="488"/>
      <c r="ET606" s="488"/>
      <c r="EU606" s="488"/>
      <c r="EV606" s="488"/>
      <c r="EW606" s="488"/>
      <c r="EX606" s="488"/>
      <c r="EY606" s="488"/>
      <c r="EZ606" s="488"/>
      <c r="FA606" s="488"/>
      <c r="FB606" s="488"/>
      <c r="FC606" s="488"/>
      <c r="FD606" s="488"/>
      <c r="FE606" s="488"/>
      <c r="FF606" s="488"/>
      <c r="FG606" s="488"/>
      <c r="FH606" s="488"/>
      <c r="FI606" s="488"/>
      <c r="FJ606" s="488"/>
      <c r="FK606" s="488"/>
      <c r="FL606" s="488"/>
      <c r="FM606" s="488"/>
      <c r="FN606" s="488"/>
      <c r="FO606" s="488"/>
      <c r="FP606" s="488"/>
      <c r="FQ606" s="488"/>
      <c r="FR606" s="488"/>
      <c r="FS606" s="488"/>
      <c r="FT606" s="488"/>
      <c r="FU606" s="488"/>
      <c r="FV606" s="488"/>
      <c r="FW606" s="488"/>
      <c r="FX606" s="488"/>
      <c r="FY606" s="488"/>
      <c r="FZ606" s="488"/>
      <c r="GA606" s="488"/>
      <c r="GB606" s="488"/>
      <c r="GC606" s="488"/>
      <c r="GD606" s="488"/>
      <c r="GE606" s="488"/>
      <c r="GF606" s="488"/>
      <c r="GG606" s="488"/>
      <c r="GH606" s="488"/>
      <c r="GI606" s="488"/>
      <c r="GJ606" s="488"/>
      <c r="GK606" s="488"/>
      <c r="GL606" s="488"/>
      <c r="GM606" s="488"/>
      <c r="GN606" s="488"/>
      <c r="GO606" s="488"/>
      <c r="GP606" s="488"/>
      <c r="GQ606" s="488"/>
      <c r="GR606" s="488"/>
      <c r="GS606" s="488"/>
      <c r="GT606" s="488"/>
      <c r="GU606" s="488"/>
      <c r="GV606" s="488"/>
      <c r="GW606" s="488"/>
      <c r="GX606" s="488"/>
      <c r="GY606" s="488"/>
      <c r="GZ606" s="488"/>
      <c r="HA606" s="488"/>
      <c r="HB606" s="488"/>
      <c r="HC606" s="488"/>
      <c r="HD606" s="488"/>
      <c r="HE606" s="488"/>
      <c r="HF606" s="488"/>
      <c r="HG606" s="488"/>
      <c r="HH606" s="488"/>
      <c r="HI606" s="488"/>
      <c r="HJ606" s="488"/>
      <c r="HK606" s="488"/>
      <c r="HL606" s="488"/>
      <c r="HM606" s="488"/>
      <c r="HN606" s="488"/>
      <c r="HO606" s="488"/>
      <c r="HP606" s="488"/>
      <c r="HQ606" s="488"/>
      <c r="HR606" s="488"/>
      <c r="HS606" s="488"/>
      <c r="HT606" s="488"/>
      <c r="HU606" s="488"/>
      <c r="HV606" s="488"/>
      <c r="HW606" s="488"/>
      <c r="HX606" s="488"/>
      <c r="HY606" s="488"/>
      <c r="HZ606" s="488"/>
      <c r="IA606" s="488"/>
      <c r="IB606" s="488"/>
      <c r="IC606" s="488"/>
      <c r="ID606" s="488"/>
    </row>
    <row r="607" spans="1:238" ht="21" customHeight="1">
      <c r="A607" s="1"/>
      <c r="B607" s="490"/>
      <c r="C607" s="490"/>
      <c r="D607" s="491"/>
      <c r="E607" s="490"/>
      <c r="F607" s="486" t="s">
        <v>512</v>
      </c>
      <c r="G607" s="625" t="s">
        <v>536</v>
      </c>
      <c r="H607" s="626"/>
      <c r="I607" s="627"/>
      <c r="J607" s="7">
        <v>1</v>
      </c>
      <c r="K607" s="372"/>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row>
    <row r="608" spans="1:238" ht="15.75" hidden="1">
      <c r="A608" s="1"/>
      <c r="B608" s="492"/>
      <c r="C608" s="492"/>
      <c r="D608" s="493"/>
      <c r="E608" s="492"/>
      <c r="F608" s="492"/>
      <c r="G608" s="492"/>
      <c r="H608" s="492"/>
      <c r="I608" s="492"/>
      <c r="J608" s="7"/>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row>
    <row r="609" spans="2:11" ht="15.75" hidden="1">
      <c r="B609" s="11"/>
      <c r="C609" s="11"/>
      <c r="D609" s="494"/>
      <c r="E609" s="11"/>
      <c r="F609" s="11"/>
      <c r="G609" s="11"/>
      <c r="H609" s="11"/>
      <c r="I609" s="11"/>
      <c r="J609" s="7"/>
      <c r="K609" s="1"/>
    </row>
    <row r="610" spans="2:11" ht="15.75" hidden="1">
      <c r="B610" s="1"/>
      <c r="C610" s="1"/>
      <c r="D610" s="2"/>
      <c r="E610" s="1"/>
      <c r="F610" s="1"/>
      <c r="G610" s="1"/>
      <c r="H610" s="1"/>
      <c r="I610" s="1"/>
      <c r="J610" s="7"/>
      <c r="K610" s="1"/>
    </row>
    <row r="611" spans="2:11" ht="15.75" hidden="1">
      <c r="B611" s="1"/>
      <c r="C611" s="1"/>
      <c r="D611" s="2"/>
      <c r="E611" s="1"/>
      <c r="F611" s="1"/>
      <c r="G611" s="1"/>
      <c r="H611" s="1"/>
      <c r="I611" s="1"/>
      <c r="J611" s="7"/>
      <c r="K611" s="1"/>
    </row>
    <row r="612" spans="2:11" ht="15.75" hidden="1">
      <c r="B612" s="1"/>
      <c r="C612" s="1"/>
      <c r="D612" s="2"/>
      <c r="E612" s="1"/>
      <c r="F612" s="1"/>
      <c r="G612" s="1"/>
      <c r="H612" s="1"/>
      <c r="I612" s="1"/>
      <c r="J612" s="7"/>
      <c r="K612" s="1"/>
    </row>
    <row r="613" spans="2:11" ht="15.75" hidden="1">
      <c r="B613" s="1"/>
      <c r="C613" s="1"/>
      <c r="D613" s="2"/>
      <c r="E613" s="1"/>
      <c r="F613" s="1"/>
      <c r="G613" s="1"/>
      <c r="H613" s="1"/>
      <c r="I613" s="1"/>
      <c r="J613" s="7"/>
      <c r="K613" s="1"/>
    </row>
    <row r="614" spans="2:11" ht="15.75" hidden="1">
      <c r="B614" s="1"/>
      <c r="C614" s="1"/>
      <c r="D614" s="2"/>
      <c r="E614" s="1"/>
      <c r="F614" s="1"/>
      <c r="G614" s="1"/>
      <c r="H614" s="1"/>
      <c r="I614" s="1"/>
      <c r="J614" s="7"/>
      <c r="K614" s="1"/>
    </row>
    <row r="615" spans="2:11" ht="15.75" hidden="1">
      <c r="B615" s="1"/>
      <c r="C615" s="1"/>
      <c r="D615" s="2"/>
      <c r="E615" s="1"/>
      <c r="F615" s="1"/>
      <c r="G615" s="1"/>
      <c r="H615" s="1"/>
      <c r="I615" s="1"/>
      <c r="J615" s="7"/>
      <c r="K615" s="1"/>
    </row>
    <row r="616" spans="2:11" ht="15.75" hidden="1">
      <c r="B616" s="1"/>
      <c r="C616" s="1"/>
      <c r="D616" s="2"/>
      <c r="E616" s="1"/>
      <c r="F616" s="1"/>
      <c r="G616" s="1"/>
      <c r="H616" s="1"/>
      <c r="I616" s="1"/>
      <c r="J616" s="7"/>
      <c r="K616" s="1"/>
    </row>
    <row r="617" spans="2:11" ht="15.75" hidden="1">
      <c r="B617" s="1"/>
      <c r="C617" s="1"/>
      <c r="D617" s="2"/>
      <c r="E617" s="1"/>
      <c r="F617" s="1"/>
      <c r="G617" s="1"/>
      <c r="H617" s="1"/>
      <c r="I617" s="1"/>
      <c r="J617" s="7"/>
      <c r="K617" s="276"/>
    </row>
    <row r="618" spans="2:11" ht="15.75" hidden="1">
      <c r="B618" s="1"/>
      <c r="C618" s="1"/>
      <c r="D618" s="2"/>
      <c r="E618" s="1"/>
      <c r="F618" s="1"/>
      <c r="G618" s="1"/>
      <c r="H618" s="1"/>
      <c r="I618" s="1"/>
      <c r="J618" s="7"/>
      <c r="K618" s="276"/>
    </row>
    <row r="619" spans="2:11" ht="15.75" hidden="1">
      <c r="B619" s="301"/>
      <c r="C619" s="301"/>
      <c r="D619" s="374"/>
      <c r="E619" s="495"/>
      <c r="F619" s="495"/>
      <c r="G619" s="495"/>
      <c r="H619" s="495"/>
      <c r="I619" s="495"/>
      <c r="J619" s="7" t="str">
        <f>(IF(OR($E619&lt;&gt;0,$F619&lt;&gt;0,$G619&lt;&gt;0,$H619&lt;&gt;0,$I619&lt;&gt;0),$J$2,""))</f>
        <v/>
      </c>
      <c r="K619" s="276"/>
    </row>
    <row r="620" spans="2:11" ht="15.75">
      <c r="B620" s="301"/>
      <c r="C620" s="496"/>
      <c r="D620" s="497"/>
      <c r="E620" s="495"/>
      <c r="F620" s="495"/>
      <c r="G620" s="495"/>
      <c r="H620" s="495"/>
      <c r="I620" s="495"/>
      <c r="J620" s="7">
        <v>1</v>
      </c>
      <c r="K620" s="276"/>
    </row>
    <row r="621" spans="2:11" ht="15.75">
      <c r="B621" s="611" t="str">
        <f>$B$7</f>
        <v>ПРОГНОЗА ЗА ПЕРИОДА 2019-2022 г. НА ПОСТЪПЛЕНИЯТА ОТ МЕСТНИ ПРИХОДИ  И НА РАЗХОДИТЕ ЗА МЕСТНИ ДЕЙНОСТИ</v>
      </c>
      <c r="C621" s="612"/>
      <c r="D621" s="612"/>
      <c r="E621" s="498"/>
      <c r="F621" s="149"/>
      <c r="G621" s="149"/>
      <c r="H621" s="149"/>
      <c r="I621" s="149"/>
      <c r="J621" s="7">
        <v>1</v>
      </c>
      <c r="K621" s="276"/>
    </row>
    <row r="622" spans="2:11" ht="15.75">
      <c r="B622" s="144"/>
      <c r="C622" s="262"/>
      <c r="D622" s="268"/>
      <c r="E622" s="499" t="s">
        <v>9</v>
      </c>
      <c r="F622" s="499" t="s">
        <v>10</v>
      </c>
      <c r="G622" s="500" t="s">
        <v>513</v>
      </c>
      <c r="H622" s="501"/>
      <c r="I622" s="502"/>
      <c r="J622" s="7">
        <v>1</v>
      </c>
      <c r="K622" s="276"/>
    </row>
    <row r="623" spans="2:11" ht="18.75">
      <c r="B623" s="613" t="str">
        <f>$B$9</f>
        <v>ОБЩИНА ВЕЛИКО ТЪРНОВО</v>
      </c>
      <c r="C623" s="614"/>
      <c r="D623" s="615"/>
      <c r="E623" s="18">
        <f>$E$9</f>
        <v>43466</v>
      </c>
      <c r="F623" s="19">
        <f>$F$9</f>
        <v>44926</v>
      </c>
      <c r="G623" s="149"/>
      <c r="H623" s="149"/>
      <c r="I623" s="149"/>
      <c r="J623" s="7">
        <v>1</v>
      </c>
      <c r="K623" s="276"/>
    </row>
    <row r="624" spans="2:11" ht="15.75">
      <c r="B624" s="143" t="str">
        <f>$B$10</f>
        <v>(наименование на разпоредителя с бюджет)</v>
      </c>
      <c r="C624" s="144"/>
      <c r="D624" s="145"/>
      <c r="E624" s="149"/>
      <c r="F624" s="149"/>
      <c r="G624" s="149"/>
      <c r="H624" s="149"/>
      <c r="I624" s="149"/>
      <c r="J624" s="7">
        <v>1</v>
      </c>
      <c r="K624" s="276"/>
    </row>
    <row r="625" spans="2:11" ht="15.75">
      <c r="B625" s="143"/>
      <c r="C625" s="144"/>
      <c r="D625" s="145"/>
      <c r="E625" s="149"/>
      <c r="F625" s="149"/>
      <c r="G625" s="149"/>
      <c r="H625" s="149"/>
      <c r="I625" s="149"/>
      <c r="J625" s="7">
        <v>1</v>
      </c>
      <c r="K625" s="276"/>
    </row>
    <row r="626" spans="2:11" ht="19.5">
      <c r="B626" s="616" t="str">
        <f>$B$12</f>
        <v>Велико Търново</v>
      </c>
      <c r="C626" s="617"/>
      <c r="D626" s="618"/>
      <c r="E626" s="503" t="s">
        <v>178</v>
      </c>
      <c r="F626" s="504" t="str">
        <f>$F$12</f>
        <v>5401</v>
      </c>
      <c r="G626" s="149"/>
      <c r="H626" s="149"/>
      <c r="I626" s="149"/>
      <c r="J626" s="7">
        <v>1</v>
      </c>
      <c r="K626" s="276"/>
    </row>
    <row r="627" spans="2:11" ht="15.75">
      <c r="B627" s="146" t="str">
        <f>$B$13</f>
        <v>(наименование на първостепенния разпоредител с бюджет)</v>
      </c>
      <c r="C627" s="144"/>
      <c r="D627" s="145"/>
      <c r="E627" s="498"/>
      <c r="F627" s="149"/>
      <c r="G627" s="149"/>
      <c r="H627" s="149"/>
      <c r="I627" s="149"/>
      <c r="J627" s="7">
        <v>1</v>
      </c>
      <c r="K627" s="276"/>
    </row>
    <row r="628" spans="2:11" ht="15.75">
      <c r="B628" s="148"/>
      <c r="C628" s="149"/>
      <c r="D628" s="303"/>
      <c r="E628" s="137"/>
      <c r="F628" s="137"/>
      <c r="G628" s="137"/>
      <c r="H628" s="137"/>
      <c r="I628" s="137"/>
      <c r="J628" s="7">
        <v>1</v>
      </c>
      <c r="K628" s="276"/>
    </row>
    <row r="629" spans="2:11" ht="16.5" thickBot="1">
      <c r="B629" s="144"/>
      <c r="C629" s="262"/>
      <c r="D629" s="268"/>
      <c r="E629" s="505"/>
      <c r="F629" s="505"/>
      <c r="G629" s="505"/>
      <c r="H629" s="505"/>
      <c r="I629" s="505"/>
      <c r="J629" s="7">
        <v>1</v>
      </c>
      <c r="K629" s="276"/>
    </row>
    <row r="630" spans="2:11" ht="17.25" thickBot="1">
      <c r="B630" s="155"/>
      <c r="C630" s="156"/>
      <c r="D630" s="506" t="s">
        <v>514</v>
      </c>
      <c r="E630" s="36" t="str">
        <f>$E$19</f>
        <v>Годишен отчет</v>
      </c>
      <c r="F630" s="37" t="str">
        <f>$F$19</f>
        <v>Бюджет</v>
      </c>
      <c r="G630" s="507" t="str">
        <f>$G$19</f>
        <v>Проектобюджет</v>
      </c>
      <c r="H630" s="37" t="str">
        <f>$H$19</f>
        <v>Прогноза</v>
      </c>
      <c r="I630" s="37" t="str">
        <f>$I$19</f>
        <v>Прогноза</v>
      </c>
      <c r="J630" s="7">
        <v>1</v>
      </c>
      <c r="K630" s="276"/>
    </row>
    <row r="631" spans="2:11" ht="16.5" thickBot="1">
      <c r="B631" s="158" t="s">
        <v>23</v>
      </c>
      <c r="C631" s="159" t="s">
        <v>24</v>
      </c>
      <c r="D631" s="508" t="s">
        <v>515</v>
      </c>
      <c r="E631" s="41">
        <f>$E$20</f>
        <v>2018</v>
      </c>
      <c r="F631" s="42">
        <f>$F$20</f>
        <v>2019</v>
      </c>
      <c r="G631" s="42">
        <f>$G$20</f>
        <v>2020</v>
      </c>
      <c r="H631" s="42">
        <f>$H$20</f>
        <v>2021</v>
      </c>
      <c r="I631" s="42">
        <f>$I$20</f>
        <v>2022</v>
      </c>
      <c r="J631" s="7">
        <v>1</v>
      </c>
      <c r="K631" s="276"/>
    </row>
    <row r="632" spans="2:11" ht="18.75">
      <c r="B632" s="162"/>
      <c r="C632" s="163"/>
      <c r="D632" s="509" t="s">
        <v>181</v>
      </c>
      <c r="E632" s="47"/>
      <c r="F632" s="48"/>
      <c r="G632" s="49"/>
      <c r="H632" s="47"/>
      <c r="I632" s="48"/>
      <c r="J632" s="7">
        <v>1</v>
      </c>
      <c r="K632" s="276"/>
    </row>
    <row r="633" spans="2:11" ht="15.75">
      <c r="B633" s="510"/>
      <c r="C633" s="511" t="e">
        <f>VLOOKUP(D633,OP_LIST2,2,FALSE)</f>
        <v>#N/A</v>
      </c>
      <c r="D633" s="512"/>
      <c r="E633" s="513"/>
      <c r="F633" s="514"/>
      <c r="G633" s="515"/>
      <c r="H633" s="513"/>
      <c r="I633" s="514"/>
      <c r="J633" s="7">
        <v>1</v>
      </c>
      <c r="K633" s="276"/>
    </row>
    <row r="634" spans="2:11" ht="15.75">
      <c r="B634" s="516"/>
      <c r="C634" s="517">
        <f>VLOOKUP(D635,GROUPS2,2,FALSE)</f>
        <v>101</v>
      </c>
      <c r="D634" s="512" t="s">
        <v>516</v>
      </c>
      <c r="E634" s="518"/>
      <c r="F634" s="519"/>
      <c r="G634" s="520"/>
      <c r="H634" s="518"/>
      <c r="I634" s="519"/>
      <c r="J634" s="7">
        <v>1</v>
      </c>
      <c r="K634" s="276"/>
    </row>
    <row r="635" spans="2:11" ht="15.75">
      <c r="B635" s="521"/>
      <c r="C635" s="522">
        <f>+C634</f>
        <v>101</v>
      </c>
      <c r="D635" s="523" t="s">
        <v>517</v>
      </c>
      <c r="E635" s="518"/>
      <c r="F635" s="519"/>
      <c r="G635" s="520"/>
      <c r="H635" s="518"/>
      <c r="I635" s="519"/>
      <c r="J635" s="7">
        <v>1</v>
      </c>
      <c r="K635" s="276"/>
    </row>
    <row r="636" spans="2:11" ht="15.75">
      <c r="B636" s="524"/>
      <c r="C636" s="525"/>
      <c r="D636" s="526" t="s">
        <v>518</v>
      </c>
      <c r="E636" s="527"/>
      <c r="F636" s="528"/>
      <c r="G636" s="529"/>
      <c r="H636" s="527"/>
      <c r="I636" s="528"/>
      <c r="J636" s="7">
        <v>1</v>
      </c>
      <c r="K636" s="276"/>
    </row>
    <row r="637" spans="2:11" ht="15.75">
      <c r="B637" s="171">
        <v>100</v>
      </c>
      <c r="C637" s="619" t="s">
        <v>182</v>
      </c>
      <c r="D637" s="620"/>
      <c r="E637" s="530">
        <f>SUM(E638:E639)</f>
        <v>0</v>
      </c>
      <c r="F637" s="531">
        <f>SUM(F638:F639)</f>
        <v>0</v>
      </c>
      <c r="G637" s="532">
        <f>SUM(G638:G639)</f>
        <v>384797</v>
      </c>
      <c r="H637" s="530">
        <f>SUM(H638:H639)</f>
        <v>310000</v>
      </c>
      <c r="I637" s="531">
        <f>SUM(I638:I639)</f>
        <v>315000</v>
      </c>
      <c r="J637" s="7">
        <f t="shared" ref="J637:J700" si="38">(IF(OR($E637&lt;&gt;0,$F637&lt;&gt;0,$G637&lt;&gt;0,$H637&lt;&gt;0,$I637&lt;&gt;0),$J$2,""))</f>
        <v>1</v>
      </c>
      <c r="K637" s="292"/>
    </row>
    <row r="638" spans="2:11" ht="15.75">
      <c r="B638" s="174"/>
      <c r="C638" s="175">
        <v>101</v>
      </c>
      <c r="D638" s="176" t="s">
        <v>183</v>
      </c>
      <c r="E638" s="533"/>
      <c r="F638" s="534"/>
      <c r="G638" s="535">
        <v>370365</v>
      </c>
      <c r="H638" s="533">
        <v>310000</v>
      </c>
      <c r="I638" s="534">
        <v>315000</v>
      </c>
      <c r="J638" s="7">
        <f t="shared" si="38"/>
        <v>1</v>
      </c>
      <c r="K638" s="292"/>
    </row>
    <row r="639" spans="2:11" ht="15.75">
      <c r="B639" s="174"/>
      <c r="C639" s="178">
        <v>102</v>
      </c>
      <c r="D639" s="179" t="s">
        <v>184</v>
      </c>
      <c r="E639" s="536"/>
      <c r="F639" s="537"/>
      <c r="G639" s="538">
        <v>14432</v>
      </c>
      <c r="H639" s="536"/>
      <c r="I639" s="537"/>
      <c r="J639" s="7">
        <f t="shared" si="38"/>
        <v>1</v>
      </c>
      <c r="K639" s="292"/>
    </row>
    <row r="640" spans="2:11" ht="15.75">
      <c r="B640" s="171">
        <v>200</v>
      </c>
      <c r="C640" s="609" t="s">
        <v>185</v>
      </c>
      <c r="D640" s="610"/>
      <c r="E640" s="530">
        <f>SUM(E641:E645)</f>
        <v>0</v>
      </c>
      <c r="F640" s="531">
        <f>SUM(F641:F645)</f>
        <v>0</v>
      </c>
      <c r="G640" s="532">
        <f>SUM(G641:G645)</f>
        <v>7600</v>
      </c>
      <c r="H640" s="530">
        <f>SUM(H641:H645)</f>
        <v>6000</v>
      </c>
      <c r="I640" s="531">
        <f>SUM(I641:I645)</f>
        <v>6000</v>
      </c>
      <c r="J640" s="7">
        <f t="shared" si="38"/>
        <v>1</v>
      </c>
      <c r="K640" s="292"/>
    </row>
    <row r="641" spans="2:11" ht="15.75" hidden="1">
      <c r="B641" s="181"/>
      <c r="C641" s="175">
        <v>201</v>
      </c>
      <c r="D641" s="176" t="s">
        <v>186</v>
      </c>
      <c r="E641" s="533"/>
      <c r="F641" s="534"/>
      <c r="G641" s="535"/>
      <c r="H641" s="533"/>
      <c r="I641" s="534"/>
      <c r="J641" s="7" t="str">
        <f t="shared" si="38"/>
        <v/>
      </c>
      <c r="K641" s="292"/>
    </row>
    <row r="642" spans="2:11" ht="15.75">
      <c r="B642" s="182"/>
      <c r="C642" s="183">
        <v>202</v>
      </c>
      <c r="D642" s="184" t="s">
        <v>187</v>
      </c>
      <c r="E642" s="539"/>
      <c r="F642" s="540"/>
      <c r="G642" s="541">
        <v>7600</v>
      </c>
      <c r="H642" s="539">
        <v>6000</v>
      </c>
      <c r="I642" s="540">
        <v>6000</v>
      </c>
      <c r="J642" s="7">
        <f t="shared" si="38"/>
        <v>1</v>
      </c>
      <c r="K642" s="292"/>
    </row>
    <row r="643" spans="2:11" ht="31.5" hidden="1">
      <c r="B643" s="186"/>
      <c r="C643" s="183">
        <v>205</v>
      </c>
      <c r="D643" s="184" t="s">
        <v>188</v>
      </c>
      <c r="E643" s="539"/>
      <c r="F643" s="540"/>
      <c r="G643" s="541">
        <v>0</v>
      </c>
      <c r="H643" s="539">
        <v>0</v>
      </c>
      <c r="I643" s="540">
        <v>0</v>
      </c>
      <c r="J643" s="7" t="str">
        <f t="shared" si="38"/>
        <v/>
      </c>
      <c r="K643" s="292"/>
    </row>
    <row r="644" spans="2:11" ht="15.75" hidden="1">
      <c r="B644" s="186"/>
      <c r="C644" s="183">
        <v>208</v>
      </c>
      <c r="D644" s="187" t="s">
        <v>189</v>
      </c>
      <c r="E644" s="539"/>
      <c r="F644" s="540"/>
      <c r="G644" s="541"/>
      <c r="H644" s="539"/>
      <c r="I644" s="540"/>
      <c r="J644" s="7" t="str">
        <f t="shared" si="38"/>
        <v/>
      </c>
      <c r="K644" s="292"/>
    </row>
    <row r="645" spans="2:11" ht="15.75" hidden="1">
      <c r="B645" s="181"/>
      <c r="C645" s="178">
        <v>209</v>
      </c>
      <c r="D645" s="188" t="s">
        <v>190</v>
      </c>
      <c r="E645" s="536"/>
      <c r="F645" s="537"/>
      <c r="G645" s="538"/>
      <c r="H645" s="536"/>
      <c r="I645" s="537"/>
      <c r="J645" s="7" t="str">
        <f t="shared" si="38"/>
        <v/>
      </c>
      <c r="K645" s="292"/>
    </row>
    <row r="646" spans="2:11" ht="15.75">
      <c r="B646" s="171">
        <v>500</v>
      </c>
      <c r="C646" s="621" t="s">
        <v>191</v>
      </c>
      <c r="D646" s="622"/>
      <c r="E646" s="530">
        <f>SUM(E647:E653)</f>
        <v>0</v>
      </c>
      <c r="F646" s="531">
        <f>SUM(F647:F653)</f>
        <v>0</v>
      </c>
      <c r="G646" s="532">
        <f>SUM(G647:G653)</f>
        <v>73037</v>
      </c>
      <c r="H646" s="530">
        <f>SUM(H647:H653)</f>
        <v>59200</v>
      </c>
      <c r="I646" s="531">
        <f>SUM(I647:I653)</f>
        <v>59900</v>
      </c>
      <c r="J646" s="7">
        <f t="shared" si="38"/>
        <v>1</v>
      </c>
      <c r="K646" s="292"/>
    </row>
    <row r="647" spans="2:11" ht="15.75">
      <c r="B647" s="181"/>
      <c r="C647" s="189">
        <v>551</v>
      </c>
      <c r="D647" s="190" t="s">
        <v>192</v>
      </c>
      <c r="E647" s="533"/>
      <c r="F647" s="534"/>
      <c r="G647" s="535">
        <v>44193</v>
      </c>
      <c r="H647" s="533">
        <v>38300</v>
      </c>
      <c r="I647" s="534">
        <v>38800</v>
      </c>
      <c r="J647" s="7">
        <f t="shared" si="38"/>
        <v>1</v>
      </c>
      <c r="K647" s="292"/>
    </row>
    <row r="648" spans="2:11" ht="15.75" hidden="1">
      <c r="B648" s="181"/>
      <c r="C648" s="191">
        <v>552</v>
      </c>
      <c r="D648" s="192" t="s">
        <v>193</v>
      </c>
      <c r="E648" s="539"/>
      <c r="F648" s="540"/>
      <c r="G648" s="541"/>
      <c r="H648" s="539"/>
      <c r="I648" s="540"/>
      <c r="J648" s="7" t="str">
        <f t="shared" si="38"/>
        <v/>
      </c>
      <c r="K648" s="292"/>
    </row>
    <row r="649" spans="2:11" ht="15.75" hidden="1">
      <c r="B649" s="193"/>
      <c r="C649" s="191">
        <v>558</v>
      </c>
      <c r="D649" s="194" t="s">
        <v>49</v>
      </c>
      <c r="E649" s="542">
        <v>0</v>
      </c>
      <c r="F649" s="543">
        <v>0</v>
      </c>
      <c r="G649" s="544">
        <v>0</v>
      </c>
      <c r="H649" s="542">
        <v>0</v>
      </c>
      <c r="I649" s="543">
        <v>0</v>
      </c>
      <c r="J649" s="7" t="str">
        <f t="shared" si="38"/>
        <v/>
      </c>
      <c r="K649" s="292"/>
    </row>
    <row r="650" spans="2:11" ht="15.75">
      <c r="B650" s="193"/>
      <c r="C650" s="191">
        <v>560</v>
      </c>
      <c r="D650" s="194" t="s">
        <v>194</v>
      </c>
      <c r="E650" s="539"/>
      <c r="F650" s="540"/>
      <c r="G650" s="541">
        <v>18218</v>
      </c>
      <c r="H650" s="539">
        <v>15400</v>
      </c>
      <c r="I650" s="540">
        <v>15600</v>
      </c>
      <c r="J650" s="7">
        <f t="shared" si="38"/>
        <v>1</v>
      </c>
      <c r="K650" s="292"/>
    </row>
    <row r="651" spans="2:11" ht="15.75">
      <c r="B651" s="193"/>
      <c r="C651" s="191">
        <v>580</v>
      </c>
      <c r="D651" s="192" t="s">
        <v>195</v>
      </c>
      <c r="E651" s="539"/>
      <c r="F651" s="540"/>
      <c r="G651" s="541">
        <v>10626</v>
      </c>
      <c r="H651" s="539">
        <v>5500</v>
      </c>
      <c r="I651" s="540">
        <v>5500</v>
      </c>
      <c r="J651" s="7">
        <f t="shared" si="38"/>
        <v>1</v>
      </c>
      <c r="K651" s="292"/>
    </row>
    <row r="652" spans="2:11" ht="15.75" hidden="1">
      <c r="B652" s="181"/>
      <c r="C652" s="191">
        <v>588</v>
      </c>
      <c r="D652" s="192" t="s">
        <v>196</v>
      </c>
      <c r="E652" s="542">
        <v>0</v>
      </c>
      <c r="F652" s="543">
        <v>0</v>
      </c>
      <c r="G652" s="544">
        <v>0</v>
      </c>
      <c r="H652" s="542">
        <v>0</v>
      </c>
      <c r="I652" s="543">
        <v>0</v>
      </c>
      <c r="J652" s="7" t="str">
        <f t="shared" si="38"/>
        <v/>
      </c>
      <c r="K652" s="292"/>
    </row>
    <row r="653" spans="2:11" ht="31.5" hidden="1">
      <c r="B653" s="181"/>
      <c r="C653" s="195">
        <v>590</v>
      </c>
      <c r="D653" s="196" t="s">
        <v>197</v>
      </c>
      <c r="E653" s="536"/>
      <c r="F653" s="537"/>
      <c r="G653" s="538"/>
      <c r="H653" s="536"/>
      <c r="I653" s="537"/>
      <c r="J653" s="7" t="str">
        <f t="shared" si="38"/>
        <v/>
      </c>
      <c r="K653" s="292"/>
    </row>
    <row r="654" spans="2:11" ht="15.75" hidden="1">
      <c r="B654" s="171">
        <v>800</v>
      </c>
      <c r="C654" s="607" t="s">
        <v>198</v>
      </c>
      <c r="D654" s="608"/>
      <c r="E654" s="545"/>
      <c r="F654" s="546"/>
      <c r="G654" s="547"/>
      <c r="H654" s="545"/>
      <c r="I654" s="546"/>
      <c r="J654" s="7" t="str">
        <f t="shared" si="38"/>
        <v/>
      </c>
      <c r="K654" s="292"/>
    </row>
    <row r="655" spans="2:11" ht="15.75">
      <c r="B655" s="171">
        <v>1000</v>
      </c>
      <c r="C655" s="609" t="s">
        <v>199</v>
      </c>
      <c r="D655" s="610"/>
      <c r="E655" s="530">
        <f>SUM(E656:E672)</f>
        <v>0</v>
      </c>
      <c r="F655" s="531">
        <f>SUM(F656:F672)</f>
        <v>0</v>
      </c>
      <c r="G655" s="532">
        <f>SUM(G656:G672)</f>
        <v>2095910</v>
      </c>
      <c r="H655" s="530">
        <f>SUM(H656:H672)</f>
        <v>2046450</v>
      </c>
      <c r="I655" s="531">
        <f>SUM(I656:I672)</f>
        <v>2067750</v>
      </c>
      <c r="J655" s="7">
        <f t="shared" si="38"/>
        <v>1</v>
      </c>
      <c r="K655" s="292"/>
    </row>
    <row r="656" spans="2:11" ht="15.75" hidden="1">
      <c r="B656" s="182"/>
      <c r="C656" s="175">
        <v>1011</v>
      </c>
      <c r="D656" s="197" t="s">
        <v>200</v>
      </c>
      <c r="E656" s="533"/>
      <c r="F656" s="534"/>
      <c r="G656" s="535"/>
      <c r="H656" s="533"/>
      <c r="I656" s="534"/>
      <c r="J656" s="7" t="str">
        <f t="shared" si="38"/>
        <v/>
      </c>
      <c r="K656" s="292"/>
    </row>
    <row r="657" spans="2:11" ht="15.75" hidden="1">
      <c r="B657" s="182"/>
      <c r="C657" s="183">
        <v>1012</v>
      </c>
      <c r="D657" s="184" t="s">
        <v>201</v>
      </c>
      <c r="E657" s="539"/>
      <c r="F657" s="540"/>
      <c r="G657" s="541"/>
      <c r="H657" s="539"/>
      <c r="I657" s="540"/>
      <c r="J657" s="7" t="str">
        <f t="shared" si="38"/>
        <v/>
      </c>
      <c r="K657" s="292"/>
    </row>
    <row r="658" spans="2:11" ht="15.75">
      <c r="B658" s="182"/>
      <c r="C658" s="183">
        <v>1013</v>
      </c>
      <c r="D658" s="184" t="s">
        <v>202</v>
      </c>
      <c r="E658" s="539"/>
      <c r="F658" s="540"/>
      <c r="G658" s="541">
        <v>1000</v>
      </c>
      <c r="H658" s="539"/>
      <c r="I658" s="540"/>
      <c r="J658" s="7">
        <f t="shared" si="38"/>
        <v>1</v>
      </c>
      <c r="K658" s="292"/>
    </row>
    <row r="659" spans="2:11" ht="15.75" hidden="1">
      <c r="B659" s="182"/>
      <c r="C659" s="183">
        <v>1014</v>
      </c>
      <c r="D659" s="184" t="s">
        <v>203</v>
      </c>
      <c r="E659" s="539"/>
      <c r="F659" s="540"/>
      <c r="G659" s="541"/>
      <c r="H659" s="539"/>
      <c r="I659" s="540"/>
      <c r="J659" s="7" t="str">
        <f t="shared" si="38"/>
        <v/>
      </c>
      <c r="K659" s="292"/>
    </row>
    <row r="660" spans="2:11" ht="15.75">
      <c r="B660" s="182"/>
      <c r="C660" s="183">
        <v>1015</v>
      </c>
      <c r="D660" s="184" t="s">
        <v>204</v>
      </c>
      <c r="E660" s="539"/>
      <c r="F660" s="540"/>
      <c r="G660" s="541">
        <v>309500</v>
      </c>
      <c r="H660" s="539">
        <v>310500</v>
      </c>
      <c r="I660" s="540">
        <v>315500</v>
      </c>
      <c r="J660" s="7">
        <f t="shared" si="38"/>
        <v>1</v>
      </c>
      <c r="K660" s="292"/>
    </row>
    <row r="661" spans="2:11" ht="15.75">
      <c r="B661" s="182"/>
      <c r="C661" s="198">
        <v>1016</v>
      </c>
      <c r="D661" s="199" t="s">
        <v>205</v>
      </c>
      <c r="E661" s="548"/>
      <c r="F661" s="549"/>
      <c r="G661" s="550">
        <v>405400</v>
      </c>
      <c r="H661" s="548">
        <v>349500</v>
      </c>
      <c r="I661" s="549">
        <v>333500</v>
      </c>
      <c r="J661" s="7">
        <f t="shared" si="38"/>
        <v>1</v>
      </c>
      <c r="K661" s="292"/>
    </row>
    <row r="662" spans="2:11" ht="15.75">
      <c r="B662" s="174"/>
      <c r="C662" s="201">
        <v>1020</v>
      </c>
      <c r="D662" s="202" t="s">
        <v>206</v>
      </c>
      <c r="E662" s="551"/>
      <c r="F662" s="552"/>
      <c r="G662" s="553">
        <v>1097352</v>
      </c>
      <c r="H662" s="551">
        <v>1114600</v>
      </c>
      <c r="I662" s="552">
        <v>1141100</v>
      </c>
      <c r="J662" s="7">
        <f t="shared" si="38"/>
        <v>1</v>
      </c>
      <c r="K662" s="292"/>
    </row>
    <row r="663" spans="2:11" ht="15.75">
      <c r="B663" s="182"/>
      <c r="C663" s="204">
        <v>1030</v>
      </c>
      <c r="D663" s="205" t="s">
        <v>207</v>
      </c>
      <c r="E663" s="554"/>
      <c r="F663" s="555"/>
      <c r="G663" s="556">
        <v>161914</v>
      </c>
      <c r="H663" s="554">
        <v>143000</v>
      </c>
      <c r="I663" s="555">
        <v>143000</v>
      </c>
      <c r="J663" s="7">
        <f t="shared" si="38"/>
        <v>1</v>
      </c>
      <c r="K663" s="292"/>
    </row>
    <row r="664" spans="2:11" ht="15.75">
      <c r="B664" s="182"/>
      <c r="C664" s="201">
        <v>1051</v>
      </c>
      <c r="D664" s="208" t="s">
        <v>208</v>
      </c>
      <c r="E664" s="551"/>
      <c r="F664" s="552"/>
      <c r="G664" s="553">
        <v>41900</v>
      </c>
      <c r="H664" s="551">
        <v>44450</v>
      </c>
      <c r="I664" s="552">
        <v>46750</v>
      </c>
      <c r="J664" s="7">
        <f t="shared" si="38"/>
        <v>1</v>
      </c>
      <c r="K664" s="292"/>
    </row>
    <row r="665" spans="2:11" ht="15.75">
      <c r="B665" s="182"/>
      <c r="C665" s="183">
        <v>1052</v>
      </c>
      <c r="D665" s="184" t="s">
        <v>209</v>
      </c>
      <c r="E665" s="539"/>
      <c r="F665" s="540"/>
      <c r="G665" s="541">
        <v>7000</v>
      </c>
      <c r="H665" s="539">
        <v>17300</v>
      </c>
      <c r="I665" s="540">
        <v>17500</v>
      </c>
      <c r="J665" s="7">
        <f t="shared" si="38"/>
        <v>1</v>
      </c>
      <c r="K665" s="292"/>
    </row>
    <row r="666" spans="2:11" ht="15.75" hidden="1">
      <c r="B666" s="182"/>
      <c r="C666" s="204">
        <v>1053</v>
      </c>
      <c r="D666" s="205" t="s">
        <v>210</v>
      </c>
      <c r="E666" s="554"/>
      <c r="F666" s="555"/>
      <c r="G666" s="556"/>
      <c r="H666" s="554"/>
      <c r="I666" s="555"/>
      <c r="J666" s="7" t="str">
        <f t="shared" si="38"/>
        <v/>
      </c>
      <c r="K666" s="292"/>
    </row>
    <row r="667" spans="2:11" ht="15.75">
      <c r="B667" s="182"/>
      <c r="C667" s="201">
        <v>1062</v>
      </c>
      <c r="D667" s="202" t="s">
        <v>211</v>
      </c>
      <c r="E667" s="551"/>
      <c r="F667" s="552"/>
      <c r="G667" s="553">
        <v>17930</v>
      </c>
      <c r="H667" s="551">
        <v>14100</v>
      </c>
      <c r="I667" s="552">
        <v>15400</v>
      </c>
      <c r="J667" s="7">
        <f t="shared" si="38"/>
        <v>1</v>
      </c>
      <c r="K667" s="292"/>
    </row>
    <row r="668" spans="2:11" ht="15.75" hidden="1">
      <c r="B668" s="182"/>
      <c r="C668" s="204">
        <v>1063</v>
      </c>
      <c r="D668" s="209" t="s">
        <v>212</v>
      </c>
      <c r="E668" s="554"/>
      <c r="F668" s="555"/>
      <c r="G668" s="556"/>
      <c r="H668" s="554"/>
      <c r="I668" s="555"/>
      <c r="J668" s="7" t="str">
        <f t="shared" si="38"/>
        <v/>
      </c>
      <c r="K668" s="292"/>
    </row>
    <row r="669" spans="2:11" ht="15.75" hidden="1">
      <c r="B669" s="182"/>
      <c r="C669" s="210">
        <v>1069</v>
      </c>
      <c r="D669" s="211" t="s">
        <v>213</v>
      </c>
      <c r="E669" s="557"/>
      <c r="F669" s="558"/>
      <c r="G669" s="559">
        <v>0</v>
      </c>
      <c r="H669" s="557">
        <v>0</v>
      </c>
      <c r="I669" s="558">
        <v>0</v>
      </c>
      <c r="J669" s="7" t="str">
        <f t="shared" si="38"/>
        <v/>
      </c>
      <c r="K669" s="292"/>
    </row>
    <row r="670" spans="2:11" ht="15.75" hidden="1">
      <c r="B670" s="174"/>
      <c r="C670" s="201">
        <v>1091</v>
      </c>
      <c r="D670" s="208" t="s">
        <v>214</v>
      </c>
      <c r="E670" s="551"/>
      <c r="F670" s="552"/>
      <c r="G670" s="553"/>
      <c r="H670" s="551"/>
      <c r="I670" s="552"/>
      <c r="J670" s="7" t="str">
        <f t="shared" si="38"/>
        <v/>
      </c>
      <c r="K670" s="292"/>
    </row>
    <row r="671" spans="2:11" ht="15.75" hidden="1">
      <c r="B671" s="182"/>
      <c r="C671" s="183">
        <v>1092</v>
      </c>
      <c r="D671" s="184" t="s">
        <v>215</v>
      </c>
      <c r="E671" s="539"/>
      <c r="F671" s="540"/>
      <c r="G671" s="541">
        <v>0</v>
      </c>
      <c r="H671" s="539">
        <v>0</v>
      </c>
      <c r="I671" s="540">
        <v>0</v>
      </c>
      <c r="J671" s="7" t="str">
        <f t="shared" si="38"/>
        <v/>
      </c>
      <c r="K671" s="292"/>
    </row>
    <row r="672" spans="2:11" ht="15.75">
      <c r="B672" s="182"/>
      <c r="C672" s="178">
        <v>1098</v>
      </c>
      <c r="D672" s="213" t="s">
        <v>216</v>
      </c>
      <c r="E672" s="536"/>
      <c r="F672" s="537"/>
      <c r="G672" s="538">
        <v>53914</v>
      </c>
      <c r="H672" s="536">
        <v>53000</v>
      </c>
      <c r="I672" s="537">
        <v>55000</v>
      </c>
      <c r="J672" s="7">
        <f t="shared" si="38"/>
        <v>1</v>
      </c>
      <c r="K672" s="292"/>
    </row>
    <row r="673" spans="2:11" ht="15.75">
      <c r="B673" s="171">
        <v>1900</v>
      </c>
      <c r="C673" s="601" t="s">
        <v>217</v>
      </c>
      <c r="D673" s="602"/>
      <c r="E673" s="530">
        <f>SUM(E674:E676)</f>
        <v>0</v>
      </c>
      <c r="F673" s="531">
        <f>SUM(F674:F676)</f>
        <v>0</v>
      </c>
      <c r="G673" s="532">
        <f>SUM(G674:G676)</f>
        <v>221017</v>
      </c>
      <c r="H673" s="530">
        <f>SUM(H674:H676)</f>
        <v>179030</v>
      </c>
      <c r="I673" s="531">
        <f>SUM(I674:I676)</f>
        <v>190711</v>
      </c>
      <c r="J673" s="7">
        <f t="shared" si="38"/>
        <v>1</v>
      </c>
      <c r="K673" s="292"/>
    </row>
    <row r="674" spans="2:11" ht="15.75">
      <c r="B674" s="182"/>
      <c r="C674" s="175">
        <v>1901</v>
      </c>
      <c r="D674" s="214" t="s">
        <v>218</v>
      </c>
      <c r="E674" s="533"/>
      <c r="F674" s="534"/>
      <c r="G674" s="535">
        <v>15817</v>
      </c>
      <c r="H674" s="533">
        <v>13700</v>
      </c>
      <c r="I674" s="534">
        <v>15200</v>
      </c>
      <c r="J674" s="7">
        <f t="shared" si="38"/>
        <v>1</v>
      </c>
      <c r="K674" s="292"/>
    </row>
    <row r="675" spans="2:11" ht="15.75">
      <c r="B675" s="215"/>
      <c r="C675" s="183">
        <v>1981</v>
      </c>
      <c r="D675" s="216" t="s">
        <v>219</v>
      </c>
      <c r="E675" s="539"/>
      <c r="F675" s="540"/>
      <c r="G675" s="541">
        <v>205200</v>
      </c>
      <c r="H675" s="539">
        <v>165330</v>
      </c>
      <c r="I675" s="540">
        <v>175511</v>
      </c>
      <c r="J675" s="7">
        <f t="shared" si="38"/>
        <v>1</v>
      </c>
      <c r="K675" s="292"/>
    </row>
    <row r="676" spans="2:11" ht="15.75" hidden="1">
      <c r="B676" s="182"/>
      <c r="C676" s="178">
        <v>1991</v>
      </c>
      <c r="D676" s="217" t="s">
        <v>220</v>
      </c>
      <c r="E676" s="536"/>
      <c r="F676" s="537"/>
      <c r="G676" s="538"/>
      <c r="H676" s="536"/>
      <c r="I676" s="537"/>
      <c r="J676" s="7" t="str">
        <f t="shared" si="38"/>
        <v/>
      </c>
      <c r="K676" s="292"/>
    </row>
    <row r="677" spans="2:11" ht="15.75" hidden="1">
      <c r="B677" s="171">
        <v>2100</v>
      </c>
      <c r="C677" s="601" t="s">
        <v>221</v>
      </c>
      <c r="D677" s="602"/>
      <c r="E677" s="530">
        <f>SUM(E678:E682)</f>
        <v>0</v>
      </c>
      <c r="F677" s="531">
        <f>SUM(F678:F682)</f>
        <v>0</v>
      </c>
      <c r="G677" s="532">
        <f>SUM(G678:G682)</f>
        <v>0</v>
      </c>
      <c r="H677" s="530">
        <f>SUM(H678:H682)</f>
        <v>0</v>
      </c>
      <c r="I677" s="531">
        <f>SUM(I678:I682)</f>
        <v>0</v>
      </c>
      <c r="J677" s="7" t="str">
        <f t="shared" si="38"/>
        <v/>
      </c>
      <c r="K677" s="292"/>
    </row>
    <row r="678" spans="2:11" ht="15.75" hidden="1">
      <c r="B678" s="182"/>
      <c r="C678" s="175">
        <v>2110</v>
      </c>
      <c r="D678" s="218" t="s">
        <v>222</v>
      </c>
      <c r="E678" s="533"/>
      <c r="F678" s="534"/>
      <c r="G678" s="535"/>
      <c r="H678" s="533"/>
      <c r="I678" s="534"/>
      <c r="J678" s="7" t="str">
        <f t="shared" si="38"/>
        <v/>
      </c>
      <c r="K678" s="292"/>
    </row>
    <row r="679" spans="2:11" ht="15.75" hidden="1">
      <c r="B679" s="215"/>
      <c r="C679" s="183">
        <v>2120</v>
      </c>
      <c r="D679" s="187" t="s">
        <v>223</v>
      </c>
      <c r="E679" s="539"/>
      <c r="F679" s="540"/>
      <c r="G679" s="541"/>
      <c r="H679" s="539"/>
      <c r="I679" s="540"/>
      <c r="J679" s="7" t="str">
        <f t="shared" si="38"/>
        <v/>
      </c>
      <c r="K679" s="292"/>
    </row>
    <row r="680" spans="2:11" ht="15.75" hidden="1">
      <c r="B680" s="215"/>
      <c r="C680" s="183">
        <v>2125</v>
      </c>
      <c r="D680" s="187" t="s">
        <v>224</v>
      </c>
      <c r="E680" s="542">
        <v>0</v>
      </c>
      <c r="F680" s="543">
        <v>0</v>
      </c>
      <c r="G680" s="544">
        <v>0</v>
      </c>
      <c r="H680" s="542">
        <v>0</v>
      </c>
      <c r="I680" s="543">
        <v>0</v>
      </c>
      <c r="J680" s="7" t="str">
        <f t="shared" si="38"/>
        <v/>
      </c>
      <c r="K680" s="292"/>
    </row>
    <row r="681" spans="2:11" ht="15.75" hidden="1">
      <c r="B681" s="181"/>
      <c r="C681" s="183">
        <v>2140</v>
      </c>
      <c r="D681" s="187" t="s">
        <v>225</v>
      </c>
      <c r="E681" s="542">
        <v>0</v>
      </c>
      <c r="F681" s="543">
        <v>0</v>
      </c>
      <c r="G681" s="544">
        <v>0</v>
      </c>
      <c r="H681" s="542">
        <v>0</v>
      </c>
      <c r="I681" s="543">
        <v>0</v>
      </c>
      <c r="J681" s="7" t="str">
        <f t="shared" si="38"/>
        <v/>
      </c>
      <c r="K681" s="292"/>
    </row>
    <row r="682" spans="2:11" ht="15.75" hidden="1">
      <c r="B682" s="182"/>
      <c r="C682" s="178">
        <v>2190</v>
      </c>
      <c r="D682" s="219" t="s">
        <v>226</v>
      </c>
      <c r="E682" s="536"/>
      <c r="F682" s="537"/>
      <c r="G682" s="538"/>
      <c r="H682" s="536"/>
      <c r="I682" s="537"/>
      <c r="J682" s="7" t="str">
        <f t="shared" si="38"/>
        <v/>
      </c>
      <c r="K682" s="292"/>
    </row>
    <row r="683" spans="2:11" ht="15.75" hidden="1">
      <c r="B683" s="171">
        <v>2200</v>
      </c>
      <c r="C683" s="601" t="s">
        <v>227</v>
      </c>
      <c r="D683" s="602"/>
      <c r="E683" s="530">
        <f>SUM(E684:E685)</f>
        <v>0</v>
      </c>
      <c r="F683" s="531">
        <f>SUM(F684:F685)</f>
        <v>0</v>
      </c>
      <c r="G683" s="532">
        <f>SUM(G684:G685)</f>
        <v>0</v>
      </c>
      <c r="H683" s="530">
        <f>SUM(H684:H685)</f>
        <v>0</v>
      </c>
      <c r="I683" s="531">
        <f>SUM(I684:I685)</f>
        <v>0</v>
      </c>
      <c r="J683" s="7" t="str">
        <f t="shared" si="38"/>
        <v/>
      </c>
      <c r="K683" s="292"/>
    </row>
    <row r="684" spans="2:11" ht="15.75" hidden="1">
      <c r="B684" s="182"/>
      <c r="C684" s="175">
        <v>2221</v>
      </c>
      <c r="D684" s="176" t="s">
        <v>228</v>
      </c>
      <c r="E684" s="533"/>
      <c r="F684" s="534"/>
      <c r="G684" s="535"/>
      <c r="H684" s="533"/>
      <c r="I684" s="534"/>
      <c r="J684" s="7" t="str">
        <f t="shared" si="38"/>
        <v/>
      </c>
      <c r="K684" s="292"/>
    </row>
    <row r="685" spans="2:11" ht="15.75" hidden="1">
      <c r="B685" s="182"/>
      <c r="C685" s="178">
        <v>2224</v>
      </c>
      <c r="D685" s="179" t="s">
        <v>229</v>
      </c>
      <c r="E685" s="536"/>
      <c r="F685" s="537"/>
      <c r="G685" s="538"/>
      <c r="H685" s="536"/>
      <c r="I685" s="537"/>
      <c r="J685" s="7" t="str">
        <f t="shared" si="38"/>
        <v/>
      </c>
      <c r="K685" s="292"/>
    </row>
    <row r="686" spans="2:11" ht="15.75" hidden="1">
      <c r="B686" s="171">
        <v>2500</v>
      </c>
      <c r="C686" s="601" t="s">
        <v>230</v>
      </c>
      <c r="D686" s="602"/>
      <c r="E686" s="545"/>
      <c r="F686" s="546"/>
      <c r="G686" s="547"/>
      <c r="H686" s="545"/>
      <c r="I686" s="546"/>
      <c r="J686" s="7" t="str">
        <f t="shared" si="38"/>
        <v/>
      </c>
      <c r="K686" s="292"/>
    </row>
    <row r="687" spans="2:11" ht="15.75" hidden="1">
      <c r="B687" s="171">
        <v>2600</v>
      </c>
      <c r="C687" s="605" t="s">
        <v>231</v>
      </c>
      <c r="D687" s="606"/>
      <c r="E687" s="545"/>
      <c r="F687" s="546"/>
      <c r="G687" s="547"/>
      <c r="H687" s="545"/>
      <c r="I687" s="546"/>
      <c r="J687" s="7" t="str">
        <f t="shared" si="38"/>
        <v/>
      </c>
      <c r="K687" s="292"/>
    </row>
    <row r="688" spans="2:11" ht="15.75" hidden="1">
      <c r="B688" s="171">
        <v>2700</v>
      </c>
      <c r="C688" s="605" t="s">
        <v>232</v>
      </c>
      <c r="D688" s="606"/>
      <c r="E688" s="545"/>
      <c r="F688" s="546"/>
      <c r="G688" s="547"/>
      <c r="H688" s="545"/>
      <c r="I688" s="546"/>
      <c r="J688" s="7" t="str">
        <f t="shared" si="38"/>
        <v/>
      </c>
      <c r="K688" s="292"/>
    </row>
    <row r="689" spans="2:11" ht="15.75" hidden="1">
      <c r="B689" s="171">
        <v>2800</v>
      </c>
      <c r="C689" s="605" t="s">
        <v>519</v>
      </c>
      <c r="D689" s="606"/>
      <c r="E689" s="545"/>
      <c r="F689" s="546"/>
      <c r="G689" s="547"/>
      <c r="H689" s="545"/>
      <c r="I689" s="546"/>
      <c r="J689" s="7" t="str">
        <f t="shared" si="38"/>
        <v/>
      </c>
      <c r="K689" s="292"/>
    </row>
    <row r="690" spans="2:11" ht="15.75" hidden="1">
      <c r="B690" s="171">
        <v>2900</v>
      </c>
      <c r="C690" s="601" t="s">
        <v>234</v>
      </c>
      <c r="D690" s="602"/>
      <c r="E690" s="530">
        <f>SUM(E691:E698)</f>
        <v>0</v>
      </c>
      <c r="F690" s="530">
        <f>SUM(F691:F698)</f>
        <v>0</v>
      </c>
      <c r="G690" s="530">
        <f>SUM(G691:G698)</f>
        <v>0</v>
      </c>
      <c r="H690" s="530">
        <f>SUM(H691:H698)</f>
        <v>0</v>
      </c>
      <c r="I690" s="530">
        <f>SUM(I691:I698)</f>
        <v>0</v>
      </c>
      <c r="J690" s="7" t="str">
        <f t="shared" si="38"/>
        <v/>
      </c>
      <c r="K690" s="292"/>
    </row>
    <row r="691" spans="2:11" ht="15.75" hidden="1">
      <c r="B691" s="221"/>
      <c r="C691" s="175">
        <v>2910</v>
      </c>
      <c r="D691" s="222" t="s">
        <v>235</v>
      </c>
      <c r="E691" s="533"/>
      <c r="F691" s="534"/>
      <c r="G691" s="535"/>
      <c r="H691" s="533"/>
      <c r="I691" s="534"/>
      <c r="J691" s="7" t="str">
        <f t="shared" si="38"/>
        <v/>
      </c>
      <c r="K691" s="292"/>
    </row>
    <row r="692" spans="2:11" ht="15.75" hidden="1">
      <c r="B692" s="221"/>
      <c r="C692" s="175">
        <v>2920</v>
      </c>
      <c r="D692" s="222" t="s">
        <v>236</v>
      </c>
      <c r="E692" s="533"/>
      <c r="F692" s="534"/>
      <c r="G692" s="535"/>
      <c r="H692" s="533"/>
      <c r="I692" s="534"/>
      <c r="J692" s="7" t="str">
        <f t="shared" si="38"/>
        <v/>
      </c>
      <c r="K692" s="292"/>
    </row>
    <row r="693" spans="2:11" ht="31.5" hidden="1">
      <c r="B693" s="221"/>
      <c r="C693" s="204">
        <v>2969</v>
      </c>
      <c r="D693" s="223" t="s">
        <v>237</v>
      </c>
      <c r="E693" s="554"/>
      <c r="F693" s="555"/>
      <c r="G693" s="556"/>
      <c r="H693" s="554"/>
      <c r="I693" s="555"/>
      <c r="J693" s="7" t="str">
        <f t="shared" si="38"/>
        <v/>
      </c>
      <c r="K693" s="292"/>
    </row>
    <row r="694" spans="2:11" ht="31.5" hidden="1">
      <c r="B694" s="221"/>
      <c r="C694" s="224">
        <v>2970</v>
      </c>
      <c r="D694" s="225" t="s">
        <v>238</v>
      </c>
      <c r="E694" s="560"/>
      <c r="F694" s="561"/>
      <c r="G694" s="562"/>
      <c r="H694" s="560"/>
      <c r="I694" s="561"/>
      <c r="J694" s="7" t="str">
        <f t="shared" si="38"/>
        <v/>
      </c>
      <c r="K694" s="292"/>
    </row>
    <row r="695" spans="2:11" ht="15.75" hidden="1">
      <c r="B695" s="221"/>
      <c r="C695" s="210">
        <v>2989</v>
      </c>
      <c r="D695" s="227" t="s">
        <v>239</v>
      </c>
      <c r="E695" s="557"/>
      <c r="F695" s="558"/>
      <c r="G695" s="559"/>
      <c r="H695" s="557"/>
      <c r="I695" s="558"/>
      <c r="J695" s="7" t="str">
        <f t="shared" si="38"/>
        <v/>
      </c>
      <c r="K695" s="292"/>
    </row>
    <row r="696" spans="2:11" ht="31.5" hidden="1">
      <c r="B696" s="182"/>
      <c r="C696" s="201">
        <v>2990</v>
      </c>
      <c r="D696" s="228" t="s">
        <v>240</v>
      </c>
      <c r="E696" s="551"/>
      <c r="F696" s="552"/>
      <c r="G696" s="553"/>
      <c r="H696" s="551"/>
      <c r="I696" s="552"/>
      <c r="J696" s="7" t="str">
        <f t="shared" si="38"/>
        <v/>
      </c>
      <c r="K696" s="292"/>
    </row>
    <row r="697" spans="2:11" ht="15.75" hidden="1">
      <c r="B697" s="182"/>
      <c r="C697" s="201">
        <v>2991</v>
      </c>
      <c r="D697" s="228" t="s">
        <v>241</v>
      </c>
      <c r="E697" s="551"/>
      <c r="F697" s="552"/>
      <c r="G697" s="553"/>
      <c r="H697" s="551"/>
      <c r="I697" s="552"/>
      <c r="J697" s="7" t="str">
        <f t="shared" si="38"/>
        <v/>
      </c>
      <c r="K697" s="292"/>
    </row>
    <row r="698" spans="2:11" ht="15.75" hidden="1">
      <c r="B698" s="182"/>
      <c r="C698" s="178">
        <v>2992</v>
      </c>
      <c r="D698" s="563" t="s">
        <v>242</v>
      </c>
      <c r="E698" s="536"/>
      <c r="F698" s="537"/>
      <c r="G698" s="538"/>
      <c r="H698" s="536"/>
      <c r="I698" s="537"/>
      <c r="J698" s="7" t="str">
        <f t="shared" si="38"/>
        <v/>
      </c>
      <c r="K698" s="292"/>
    </row>
    <row r="699" spans="2:11" ht="15.75" hidden="1">
      <c r="B699" s="171">
        <v>3300</v>
      </c>
      <c r="C699" s="230" t="s">
        <v>243</v>
      </c>
      <c r="D699" s="231"/>
      <c r="E699" s="530">
        <f>SUM(E700:E704)</f>
        <v>0</v>
      </c>
      <c r="F699" s="531">
        <f>SUM(F700:F704)</f>
        <v>0</v>
      </c>
      <c r="G699" s="532">
        <f>SUM(G700:G704)</f>
        <v>0</v>
      </c>
      <c r="H699" s="530">
        <f>SUM(H700:H704)</f>
        <v>0</v>
      </c>
      <c r="I699" s="531">
        <f>SUM(I700:I704)</f>
        <v>0</v>
      </c>
      <c r="J699" s="7" t="str">
        <f t="shared" si="38"/>
        <v/>
      </c>
      <c r="K699" s="292"/>
    </row>
    <row r="700" spans="2:11" ht="15.75" hidden="1">
      <c r="B700" s="181"/>
      <c r="C700" s="175">
        <v>3301</v>
      </c>
      <c r="D700" s="232" t="s">
        <v>244</v>
      </c>
      <c r="E700" s="564">
        <v>0</v>
      </c>
      <c r="F700" s="565">
        <v>0</v>
      </c>
      <c r="G700" s="566">
        <v>0</v>
      </c>
      <c r="H700" s="564">
        <v>0</v>
      </c>
      <c r="I700" s="565">
        <v>0</v>
      </c>
      <c r="J700" s="7" t="str">
        <f t="shared" si="38"/>
        <v/>
      </c>
      <c r="K700" s="292"/>
    </row>
    <row r="701" spans="2:11" ht="15.75" hidden="1">
      <c r="B701" s="181"/>
      <c r="C701" s="183">
        <v>3302</v>
      </c>
      <c r="D701" s="233" t="s">
        <v>245</v>
      </c>
      <c r="E701" s="542">
        <v>0</v>
      </c>
      <c r="F701" s="543">
        <v>0</v>
      </c>
      <c r="G701" s="544">
        <v>0</v>
      </c>
      <c r="H701" s="542">
        <v>0</v>
      </c>
      <c r="I701" s="543">
        <v>0</v>
      </c>
      <c r="J701" s="7" t="str">
        <f t="shared" ref="J701:J752" si="39">(IF(OR($E701&lt;&gt;0,$F701&lt;&gt;0,$G701&lt;&gt;0,$H701&lt;&gt;0,$I701&lt;&gt;0),$J$2,""))</f>
        <v/>
      </c>
      <c r="K701" s="292"/>
    </row>
    <row r="702" spans="2:11" ht="15.75" hidden="1">
      <c r="B702" s="181"/>
      <c r="C702" s="183">
        <v>3303</v>
      </c>
      <c r="D702" s="233" t="s">
        <v>246</v>
      </c>
      <c r="E702" s="542">
        <v>0</v>
      </c>
      <c r="F702" s="543">
        <v>0</v>
      </c>
      <c r="G702" s="544">
        <v>0</v>
      </c>
      <c r="H702" s="542">
        <v>0</v>
      </c>
      <c r="I702" s="543">
        <v>0</v>
      </c>
      <c r="J702" s="7" t="str">
        <f t="shared" si="39"/>
        <v/>
      </c>
      <c r="K702" s="292"/>
    </row>
    <row r="703" spans="2:11" ht="15.75" hidden="1">
      <c r="B703" s="181"/>
      <c r="C703" s="183">
        <v>3304</v>
      </c>
      <c r="D703" s="233" t="s">
        <v>247</v>
      </c>
      <c r="E703" s="542">
        <v>0</v>
      </c>
      <c r="F703" s="543">
        <v>0</v>
      </c>
      <c r="G703" s="544">
        <v>0</v>
      </c>
      <c r="H703" s="542">
        <v>0</v>
      </c>
      <c r="I703" s="543">
        <v>0</v>
      </c>
      <c r="J703" s="7" t="str">
        <f t="shared" si="39"/>
        <v/>
      </c>
      <c r="K703" s="292"/>
    </row>
    <row r="704" spans="2:11" ht="31.5" hidden="1">
      <c r="B704" s="181"/>
      <c r="C704" s="178">
        <v>3306</v>
      </c>
      <c r="D704" s="235" t="s">
        <v>248</v>
      </c>
      <c r="E704" s="567">
        <v>0</v>
      </c>
      <c r="F704" s="568">
        <v>0</v>
      </c>
      <c r="G704" s="569">
        <v>0</v>
      </c>
      <c r="H704" s="567">
        <v>0</v>
      </c>
      <c r="I704" s="568">
        <v>0</v>
      </c>
      <c r="J704" s="7" t="str">
        <f t="shared" si="39"/>
        <v/>
      </c>
      <c r="K704" s="292"/>
    </row>
    <row r="705" spans="2:11" ht="15.75" hidden="1">
      <c r="B705" s="171">
        <v>3900</v>
      </c>
      <c r="C705" s="601" t="s">
        <v>249</v>
      </c>
      <c r="D705" s="602"/>
      <c r="E705" s="570">
        <v>0</v>
      </c>
      <c r="F705" s="571">
        <v>0</v>
      </c>
      <c r="G705" s="572">
        <v>0</v>
      </c>
      <c r="H705" s="570">
        <v>0</v>
      </c>
      <c r="I705" s="571">
        <v>0</v>
      </c>
      <c r="J705" s="7" t="str">
        <f t="shared" si="39"/>
        <v/>
      </c>
      <c r="K705" s="292"/>
    </row>
    <row r="706" spans="2:11" ht="15.75" hidden="1">
      <c r="B706" s="171">
        <v>4000</v>
      </c>
      <c r="C706" s="601" t="s">
        <v>250</v>
      </c>
      <c r="D706" s="602"/>
      <c r="E706" s="545"/>
      <c r="F706" s="546"/>
      <c r="G706" s="547"/>
      <c r="H706" s="545"/>
      <c r="I706" s="546"/>
      <c r="J706" s="7" t="str">
        <f t="shared" si="39"/>
        <v/>
      </c>
      <c r="K706" s="292"/>
    </row>
    <row r="707" spans="2:11" ht="15.75" hidden="1">
      <c r="B707" s="171">
        <v>4100</v>
      </c>
      <c r="C707" s="601" t="s">
        <v>251</v>
      </c>
      <c r="D707" s="602"/>
      <c r="E707" s="545"/>
      <c r="F707" s="546"/>
      <c r="G707" s="547"/>
      <c r="H707" s="545"/>
      <c r="I707" s="546"/>
      <c r="J707" s="7" t="str">
        <f t="shared" si="39"/>
        <v/>
      </c>
      <c r="K707" s="292"/>
    </row>
    <row r="708" spans="2:11" ht="15.75" hidden="1">
      <c r="B708" s="171">
        <v>4200</v>
      </c>
      <c r="C708" s="601" t="s">
        <v>252</v>
      </c>
      <c r="D708" s="602"/>
      <c r="E708" s="530">
        <f>SUM(E709:E714)</f>
        <v>0</v>
      </c>
      <c r="F708" s="531">
        <f>SUM(F709:F714)</f>
        <v>0</v>
      </c>
      <c r="G708" s="532">
        <f>SUM(G709:G714)</f>
        <v>0</v>
      </c>
      <c r="H708" s="530">
        <f>SUM(H709:H714)</f>
        <v>0</v>
      </c>
      <c r="I708" s="531">
        <f>SUM(I709:I714)</f>
        <v>0</v>
      </c>
      <c r="J708" s="7" t="str">
        <f t="shared" si="39"/>
        <v/>
      </c>
      <c r="K708" s="292"/>
    </row>
    <row r="709" spans="2:11" ht="15.75" hidden="1">
      <c r="B709" s="236"/>
      <c r="C709" s="175">
        <v>4201</v>
      </c>
      <c r="D709" s="176" t="s">
        <v>253</v>
      </c>
      <c r="E709" s="533"/>
      <c r="F709" s="534"/>
      <c r="G709" s="535"/>
      <c r="H709" s="533"/>
      <c r="I709" s="534"/>
      <c r="J709" s="7" t="str">
        <f t="shared" si="39"/>
        <v/>
      </c>
      <c r="K709" s="292"/>
    </row>
    <row r="710" spans="2:11" ht="15.75" hidden="1">
      <c r="B710" s="236"/>
      <c r="C710" s="183">
        <v>4202</v>
      </c>
      <c r="D710" s="237" t="s">
        <v>254</v>
      </c>
      <c r="E710" s="539"/>
      <c r="F710" s="540"/>
      <c r="G710" s="541"/>
      <c r="H710" s="539"/>
      <c r="I710" s="540"/>
      <c r="J710" s="7" t="str">
        <f t="shared" si="39"/>
        <v/>
      </c>
      <c r="K710" s="292"/>
    </row>
    <row r="711" spans="2:11" ht="15.75" hidden="1">
      <c r="B711" s="236"/>
      <c r="C711" s="183">
        <v>4214</v>
      </c>
      <c r="D711" s="237" t="s">
        <v>255</v>
      </c>
      <c r="E711" s="539"/>
      <c r="F711" s="540"/>
      <c r="G711" s="541"/>
      <c r="H711" s="539"/>
      <c r="I711" s="540"/>
      <c r="J711" s="7" t="str">
        <f t="shared" si="39"/>
        <v/>
      </c>
      <c r="K711" s="292"/>
    </row>
    <row r="712" spans="2:11" ht="15.75" hidden="1">
      <c r="B712" s="236"/>
      <c r="C712" s="183">
        <v>4217</v>
      </c>
      <c r="D712" s="237" t="s">
        <v>256</v>
      </c>
      <c r="E712" s="539"/>
      <c r="F712" s="540"/>
      <c r="G712" s="541"/>
      <c r="H712" s="539"/>
      <c r="I712" s="540"/>
      <c r="J712" s="7" t="str">
        <f t="shared" si="39"/>
        <v/>
      </c>
      <c r="K712" s="292"/>
    </row>
    <row r="713" spans="2:11" ht="15.75" hidden="1">
      <c r="B713" s="236"/>
      <c r="C713" s="183">
        <v>4218</v>
      </c>
      <c r="D713" s="184" t="s">
        <v>257</v>
      </c>
      <c r="E713" s="539"/>
      <c r="F713" s="540"/>
      <c r="G713" s="541"/>
      <c r="H713" s="539"/>
      <c r="I713" s="540"/>
      <c r="J713" s="7" t="str">
        <f t="shared" si="39"/>
        <v/>
      </c>
      <c r="K713" s="292"/>
    </row>
    <row r="714" spans="2:11" ht="15.75" hidden="1">
      <c r="B714" s="236"/>
      <c r="C714" s="178">
        <v>4219</v>
      </c>
      <c r="D714" s="217" t="s">
        <v>258</v>
      </c>
      <c r="E714" s="536"/>
      <c r="F714" s="537"/>
      <c r="G714" s="538"/>
      <c r="H714" s="536"/>
      <c r="I714" s="537"/>
      <c r="J714" s="7" t="str">
        <f t="shared" si="39"/>
        <v/>
      </c>
      <c r="K714" s="292"/>
    </row>
    <row r="715" spans="2:11" ht="15.75" hidden="1">
      <c r="B715" s="171">
        <v>4300</v>
      </c>
      <c r="C715" s="601" t="s">
        <v>259</v>
      </c>
      <c r="D715" s="602"/>
      <c r="E715" s="530">
        <f>SUM(E716:E718)</f>
        <v>0</v>
      </c>
      <c r="F715" s="531">
        <f>SUM(F716:F718)</f>
        <v>0</v>
      </c>
      <c r="G715" s="532">
        <f>SUM(G716:G718)</f>
        <v>0</v>
      </c>
      <c r="H715" s="530">
        <f>SUM(H716:H718)</f>
        <v>0</v>
      </c>
      <c r="I715" s="531">
        <f>SUM(I716:I718)</f>
        <v>0</v>
      </c>
      <c r="J715" s="7" t="str">
        <f t="shared" si="39"/>
        <v/>
      </c>
      <c r="K715" s="292"/>
    </row>
    <row r="716" spans="2:11" ht="15.75" hidden="1">
      <c r="B716" s="236"/>
      <c r="C716" s="175">
        <v>4301</v>
      </c>
      <c r="D716" s="197" t="s">
        <v>260</v>
      </c>
      <c r="E716" s="533"/>
      <c r="F716" s="534"/>
      <c r="G716" s="535"/>
      <c r="H716" s="533"/>
      <c r="I716" s="534"/>
      <c r="J716" s="7" t="str">
        <f t="shared" si="39"/>
        <v/>
      </c>
      <c r="K716" s="292"/>
    </row>
    <row r="717" spans="2:11" ht="15.75" hidden="1">
      <c r="B717" s="236"/>
      <c r="C717" s="183">
        <v>4302</v>
      </c>
      <c r="D717" s="237" t="s">
        <v>261</v>
      </c>
      <c r="E717" s="539"/>
      <c r="F717" s="540"/>
      <c r="G717" s="541"/>
      <c r="H717" s="539"/>
      <c r="I717" s="540"/>
      <c r="J717" s="7" t="str">
        <f t="shared" si="39"/>
        <v/>
      </c>
      <c r="K717" s="292"/>
    </row>
    <row r="718" spans="2:11" ht="15.75" hidden="1">
      <c r="B718" s="236"/>
      <c r="C718" s="178">
        <v>4309</v>
      </c>
      <c r="D718" s="188" t="s">
        <v>262</v>
      </c>
      <c r="E718" s="536"/>
      <c r="F718" s="537"/>
      <c r="G718" s="538"/>
      <c r="H718" s="536"/>
      <c r="I718" s="537"/>
      <c r="J718" s="7" t="str">
        <f t="shared" si="39"/>
        <v/>
      </c>
      <c r="K718" s="292"/>
    </row>
    <row r="719" spans="2:11" ht="15.75" hidden="1">
      <c r="B719" s="171">
        <v>4400</v>
      </c>
      <c r="C719" s="601" t="s">
        <v>263</v>
      </c>
      <c r="D719" s="602"/>
      <c r="E719" s="545"/>
      <c r="F719" s="546"/>
      <c r="G719" s="547"/>
      <c r="H719" s="545"/>
      <c r="I719" s="546"/>
      <c r="J719" s="7" t="str">
        <f t="shared" si="39"/>
        <v/>
      </c>
      <c r="K719" s="292"/>
    </row>
    <row r="720" spans="2:11" ht="15.75" hidden="1">
      <c r="B720" s="171">
        <v>4500</v>
      </c>
      <c r="C720" s="601" t="s">
        <v>264</v>
      </c>
      <c r="D720" s="602"/>
      <c r="E720" s="545"/>
      <c r="F720" s="546"/>
      <c r="G720" s="547"/>
      <c r="H720" s="545"/>
      <c r="I720" s="546"/>
      <c r="J720" s="7" t="str">
        <f t="shared" si="39"/>
        <v/>
      </c>
      <c r="K720" s="292"/>
    </row>
    <row r="721" spans="2:11" ht="15.75">
      <c r="B721" s="171">
        <v>4600</v>
      </c>
      <c r="C721" s="605" t="s">
        <v>265</v>
      </c>
      <c r="D721" s="606"/>
      <c r="E721" s="545"/>
      <c r="F721" s="546"/>
      <c r="G721" s="547">
        <v>25000</v>
      </c>
      <c r="H721" s="545">
        <v>22000</v>
      </c>
      <c r="I721" s="546">
        <v>24000</v>
      </c>
      <c r="J721" s="7">
        <f t="shared" si="39"/>
        <v>1</v>
      </c>
      <c r="K721" s="292"/>
    </row>
    <row r="722" spans="2:11" ht="15.75" hidden="1">
      <c r="B722" s="171">
        <v>4900</v>
      </c>
      <c r="C722" s="601" t="s">
        <v>266</v>
      </c>
      <c r="D722" s="602"/>
      <c r="E722" s="530">
        <f>+E723+E724</f>
        <v>0</v>
      </c>
      <c r="F722" s="531">
        <f>+F723+F724</f>
        <v>0</v>
      </c>
      <c r="G722" s="532">
        <f>+G723+G724</f>
        <v>0</v>
      </c>
      <c r="H722" s="530">
        <f>+H723+H724</f>
        <v>0</v>
      </c>
      <c r="I722" s="531">
        <f>+I723+I724</f>
        <v>0</v>
      </c>
      <c r="J722" s="7" t="str">
        <f t="shared" si="39"/>
        <v/>
      </c>
      <c r="K722" s="292"/>
    </row>
    <row r="723" spans="2:11" ht="15.75" hidden="1">
      <c r="B723" s="236"/>
      <c r="C723" s="175">
        <v>4901</v>
      </c>
      <c r="D723" s="238" t="s">
        <v>267</v>
      </c>
      <c r="E723" s="533"/>
      <c r="F723" s="534"/>
      <c r="G723" s="535"/>
      <c r="H723" s="533"/>
      <c r="I723" s="534"/>
      <c r="J723" s="7" t="str">
        <f t="shared" si="39"/>
        <v/>
      </c>
      <c r="K723" s="292"/>
    </row>
    <row r="724" spans="2:11" ht="15.75" hidden="1">
      <c r="B724" s="236"/>
      <c r="C724" s="178">
        <v>4902</v>
      </c>
      <c r="D724" s="188" t="s">
        <v>268</v>
      </c>
      <c r="E724" s="536"/>
      <c r="F724" s="537"/>
      <c r="G724" s="538"/>
      <c r="H724" s="536"/>
      <c r="I724" s="537"/>
      <c r="J724" s="7" t="str">
        <f t="shared" si="39"/>
        <v/>
      </c>
      <c r="K724" s="292"/>
    </row>
    <row r="725" spans="2:11" ht="15.75">
      <c r="B725" s="239">
        <v>5100</v>
      </c>
      <c r="C725" s="603" t="s">
        <v>269</v>
      </c>
      <c r="D725" s="604"/>
      <c r="E725" s="545"/>
      <c r="F725" s="546"/>
      <c r="G725" s="547">
        <v>276339</v>
      </c>
      <c r="H725" s="545">
        <v>100000</v>
      </c>
      <c r="I725" s="546">
        <v>100000</v>
      </c>
      <c r="J725" s="7">
        <f t="shared" si="39"/>
        <v>1</v>
      </c>
      <c r="K725" s="292"/>
    </row>
    <row r="726" spans="2:11" ht="15.75">
      <c r="B726" s="239">
        <v>5200</v>
      </c>
      <c r="C726" s="603" t="s">
        <v>270</v>
      </c>
      <c r="D726" s="604"/>
      <c r="E726" s="530">
        <f>SUM(E727:E733)</f>
        <v>0</v>
      </c>
      <c r="F726" s="531">
        <f>SUM(F727:F733)</f>
        <v>0</v>
      </c>
      <c r="G726" s="532">
        <f>SUM(G727:G733)</f>
        <v>253165</v>
      </c>
      <c r="H726" s="530">
        <f>SUM(H727:H733)</f>
        <v>40000</v>
      </c>
      <c r="I726" s="531">
        <f>SUM(I727:I733)</f>
        <v>40000</v>
      </c>
      <c r="J726" s="7">
        <f t="shared" si="39"/>
        <v>1</v>
      </c>
      <c r="K726" s="292"/>
    </row>
    <row r="727" spans="2:11" ht="15.75">
      <c r="B727" s="241"/>
      <c r="C727" s="242">
        <v>5201</v>
      </c>
      <c r="D727" s="243" t="s">
        <v>271</v>
      </c>
      <c r="E727" s="533"/>
      <c r="F727" s="534"/>
      <c r="G727" s="535">
        <v>77709</v>
      </c>
      <c r="H727" s="533">
        <v>40000</v>
      </c>
      <c r="I727" s="534">
        <v>40000</v>
      </c>
      <c r="J727" s="7">
        <f t="shared" si="39"/>
        <v>1</v>
      </c>
      <c r="K727" s="292"/>
    </row>
    <row r="728" spans="2:11" ht="15.75">
      <c r="B728" s="241"/>
      <c r="C728" s="245">
        <v>5202</v>
      </c>
      <c r="D728" s="246" t="s">
        <v>272</v>
      </c>
      <c r="E728" s="539"/>
      <c r="F728" s="540"/>
      <c r="G728" s="541">
        <v>44144</v>
      </c>
      <c r="H728" s="539"/>
      <c r="I728" s="540"/>
      <c r="J728" s="7">
        <f t="shared" si="39"/>
        <v>1</v>
      </c>
      <c r="K728" s="292"/>
    </row>
    <row r="729" spans="2:11" ht="15.75">
      <c r="B729" s="241"/>
      <c r="C729" s="245">
        <v>5203</v>
      </c>
      <c r="D729" s="246" t="s">
        <v>273</v>
      </c>
      <c r="E729" s="539"/>
      <c r="F729" s="540"/>
      <c r="G729" s="541">
        <v>71312</v>
      </c>
      <c r="H729" s="539">
        <v>0</v>
      </c>
      <c r="I729" s="540">
        <v>0</v>
      </c>
      <c r="J729" s="7">
        <f t="shared" si="39"/>
        <v>1</v>
      </c>
      <c r="K729" s="292"/>
    </row>
    <row r="730" spans="2:11" ht="15.75">
      <c r="B730" s="241"/>
      <c r="C730" s="245">
        <v>5204</v>
      </c>
      <c r="D730" s="246" t="s">
        <v>274</v>
      </c>
      <c r="E730" s="539"/>
      <c r="F730" s="540"/>
      <c r="G730" s="541">
        <v>60000</v>
      </c>
      <c r="H730" s="539">
        <v>0</v>
      </c>
      <c r="I730" s="540">
        <v>0</v>
      </c>
      <c r="J730" s="7">
        <f t="shared" si="39"/>
        <v>1</v>
      </c>
      <c r="K730" s="292"/>
    </row>
    <row r="731" spans="2:11" ht="15.75" hidden="1">
      <c r="B731" s="241"/>
      <c r="C731" s="245">
        <v>5205</v>
      </c>
      <c r="D731" s="246" t="s">
        <v>275</v>
      </c>
      <c r="E731" s="539"/>
      <c r="F731" s="540"/>
      <c r="G731" s="541"/>
      <c r="H731" s="539"/>
      <c r="I731" s="540"/>
      <c r="J731" s="7" t="str">
        <f t="shared" si="39"/>
        <v/>
      </c>
      <c r="K731" s="292"/>
    </row>
    <row r="732" spans="2:11" ht="15.75" hidden="1">
      <c r="B732" s="241"/>
      <c r="C732" s="245">
        <v>5206</v>
      </c>
      <c r="D732" s="246" t="s">
        <v>276</v>
      </c>
      <c r="E732" s="539"/>
      <c r="F732" s="540"/>
      <c r="G732" s="541"/>
      <c r="H732" s="539"/>
      <c r="I732" s="540"/>
      <c r="J732" s="7" t="str">
        <f t="shared" si="39"/>
        <v/>
      </c>
      <c r="K732" s="292"/>
    </row>
    <row r="733" spans="2:11" ht="15.75" hidden="1">
      <c r="B733" s="241"/>
      <c r="C733" s="247">
        <v>5219</v>
      </c>
      <c r="D733" s="248" t="s">
        <v>277</v>
      </c>
      <c r="E733" s="536"/>
      <c r="F733" s="537"/>
      <c r="G733" s="538"/>
      <c r="H733" s="536"/>
      <c r="I733" s="537"/>
      <c r="J733" s="7" t="str">
        <f t="shared" si="39"/>
        <v/>
      </c>
      <c r="K733" s="292"/>
    </row>
    <row r="734" spans="2:11" ht="15.75">
      <c r="B734" s="239">
        <v>5300</v>
      </c>
      <c r="C734" s="603" t="s">
        <v>278</v>
      </c>
      <c r="D734" s="604"/>
      <c r="E734" s="530">
        <f>SUM(E735:E736)</f>
        <v>0</v>
      </c>
      <c r="F734" s="531">
        <f>SUM(F735:F736)</f>
        <v>0</v>
      </c>
      <c r="G734" s="532">
        <f>SUM(G735:G736)</f>
        <v>217800</v>
      </c>
      <c r="H734" s="530">
        <f>SUM(H735:H736)</f>
        <v>50000</v>
      </c>
      <c r="I734" s="531">
        <f>SUM(I735:I736)</f>
        <v>50000</v>
      </c>
      <c r="J734" s="7">
        <f t="shared" si="39"/>
        <v>1</v>
      </c>
      <c r="K734" s="292"/>
    </row>
    <row r="735" spans="2:11" ht="15.75">
      <c r="B735" s="241"/>
      <c r="C735" s="242">
        <v>5301</v>
      </c>
      <c r="D735" s="243" t="s">
        <v>279</v>
      </c>
      <c r="E735" s="533"/>
      <c r="F735" s="534"/>
      <c r="G735" s="535">
        <v>217800</v>
      </c>
      <c r="H735" s="533">
        <v>50000</v>
      </c>
      <c r="I735" s="534">
        <v>50000</v>
      </c>
      <c r="J735" s="7">
        <f t="shared" si="39"/>
        <v>1</v>
      </c>
      <c r="K735" s="292"/>
    </row>
    <row r="736" spans="2:11" ht="15.75" hidden="1">
      <c r="B736" s="241"/>
      <c r="C736" s="247">
        <v>5309</v>
      </c>
      <c r="D736" s="248" t="s">
        <v>280</v>
      </c>
      <c r="E736" s="536"/>
      <c r="F736" s="537"/>
      <c r="G736" s="538"/>
      <c r="H736" s="536"/>
      <c r="I736" s="537"/>
      <c r="J736" s="7" t="str">
        <f t="shared" si="39"/>
        <v/>
      </c>
      <c r="K736" s="292"/>
    </row>
    <row r="737" spans="2:11" ht="15.75" hidden="1">
      <c r="B737" s="239">
        <v>5400</v>
      </c>
      <c r="C737" s="603" t="s">
        <v>281</v>
      </c>
      <c r="D737" s="604"/>
      <c r="E737" s="545"/>
      <c r="F737" s="546"/>
      <c r="G737" s="547"/>
      <c r="H737" s="545"/>
      <c r="I737" s="546"/>
      <c r="J737" s="7" t="str">
        <f t="shared" si="39"/>
        <v/>
      </c>
      <c r="K737" s="292"/>
    </row>
    <row r="738" spans="2:11" ht="15.75" hidden="1">
      <c r="B738" s="171">
        <v>5500</v>
      </c>
      <c r="C738" s="601" t="s">
        <v>282</v>
      </c>
      <c r="D738" s="602"/>
      <c r="E738" s="530">
        <f>SUM(E739:E742)</f>
        <v>0</v>
      </c>
      <c r="F738" s="531">
        <f>SUM(F739:F742)</f>
        <v>0</v>
      </c>
      <c r="G738" s="532">
        <f>SUM(G739:G742)</f>
        <v>0</v>
      </c>
      <c r="H738" s="530">
        <f>SUM(H739:H742)</f>
        <v>0</v>
      </c>
      <c r="I738" s="531">
        <f>SUM(I739:I742)</f>
        <v>0</v>
      </c>
      <c r="J738" s="7" t="str">
        <f t="shared" si="39"/>
        <v/>
      </c>
      <c r="K738" s="292"/>
    </row>
    <row r="739" spans="2:11" ht="15.75" hidden="1">
      <c r="B739" s="236"/>
      <c r="C739" s="175">
        <v>5501</v>
      </c>
      <c r="D739" s="197" t="s">
        <v>283</v>
      </c>
      <c r="E739" s="533"/>
      <c r="F739" s="534"/>
      <c r="G739" s="535"/>
      <c r="H739" s="533"/>
      <c r="I739" s="534"/>
      <c r="J739" s="7" t="str">
        <f t="shared" si="39"/>
        <v/>
      </c>
      <c r="K739" s="292"/>
    </row>
    <row r="740" spans="2:11" ht="15.75" hidden="1">
      <c r="B740" s="236"/>
      <c r="C740" s="183">
        <v>5502</v>
      </c>
      <c r="D740" s="184" t="s">
        <v>284</v>
      </c>
      <c r="E740" s="539"/>
      <c r="F740" s="540"/>
      <c r="G740" s="541"/>
      <c r="H740" s="539"/>
      <c r="I740" s="540"/>
      <c r="J740" s="7" t="str">
        <f t="shared" si="39"/>
        <v/>
      </c>
      <c r="K740" s="292"/>
    </row>
    <row r="741" spans="2:11" ht="15.75" hidden="1">
      <c r="B741" s="236"/>
      <c r="C741" s="183">
        <v>5503</v>
      </c>
      <c r="D741" s="237" t="s">
        <v>285</v>
      </c>
      <c r="E741" s="539"/>
      <c r="F741" s="540"/>
      <c r="G741" s="541"/>
      <c r="H741" s="539"/>
      <c r="I741" s="540"/>
      <c r="J741" s="7" t="str">
        <f t="shared" si="39"/>
        <v/>
      </c>
      <c r="K741" s="292"/>
    </row>
    <row r="742" spans="2:11" ht="15.75" hidden="1">
      <c r="B742" s="236"/>
      <c r="C742" s="178">
        <v>5504</v>
      </c>
      <c r="D742" s="213" t="s">
        <v>286</v>
      </c>
      <c r="E742" s="536"/>
      <c r="F742" s="537"/>
      <c r="G742" s="538"/>
      <c r="H742" s="536"/>
      <c r="I742" s="537"/>
      <c r="J742" s="7" t="str">
        <f t="shared" si="39"/>
        <v/>
      </c>
      <c r="K742" s="292"/>
    </row>
    <row r="743" spans="2:11" ht="15.75" hidden="1">
      <c r="B743" s="239">
        <v>5700</v>
      </c>
      <c r="C743" s="597" t="s">
        <v>287</v>
      </c>
      <c r="D743" s="598"/>
      <c r="E743" s="530">
        <f>SUM(E744:E746)</f>
        <v>0</v>
      </c>
      <c r="F743" s="531">
        <f>SUM(F744:F746)</f>
        <v>0</v>
      </c>
      <c r="G743" s="532">
        <f>SUM(G744:G746)</f>
        <v>0</v>
      </c>
      <c r="H743" s="530">
        <f>SUM(H744:H746)</f>
        <v>0</v>
      </c>
      <c r="I743" s="531">
        <f>SUM(I744:I746)</f>
        <v>0</v>
      </c>
      <c r="J743" s="7" t="str">
        <f t="shared" si="39"/>
        <v/>
      </c>
      <c r="K743" s="292"/>
    </row>
    <row r="744" spans="2:11" ht="15.75" hidden="1">
      <c r="B744" s="241"/>
      <c r="C744" s="242">
        <v>5701</v>
      </c>
      <c r="D744" s="243" t="s">
        <v>288</v>
      </c>
      <c r="E744" s="533"/>
      <c r="F744" s="534"/>
      <c r="G744" s="535"/>
      <c r="H744" s="533"/>
      <c r="I744" s="534"/>
      <c r="J744" s="7" t="str">
        <f t="shared" si="39"/>
        <v/>
      </c>
      <c r="K744" s="292"/>
    </row>
    <row r="745" spans="2:11" ht="15.75" hidden="1">
      <c r="B745" s="241"/>
      <c r="C745" s="249">
        <v>5702</v>
      </c>
      <c r="D745" s="250" t="s">
        <v>289</v>
      </c>
      <c r="E745" s="548"/>
      <c r="F745" s="549"/>
      <c r="G745" s="550"/>
      <c r="H745" s="548"/>
      <c r="I745" s="549"/>
      <c r="J745" s="7" t="str">
        <f t="shared" si="39"/>
        <v/>
      </c>
      <c r="K745" s="292"/>
    </row>
    <row r="746" spans="2:11" ht="15.75" hidden="1">
      <c r="B746" s="182"/>
      <c r="C746" s="251">
        <v>4071</v>
      </c>
      <c r="D746" s="252" t="s">
        <v>290</v>
      </c>
      <c r="E746" s="573"/>
      <c r="F746" s="574"/>
      <c r="G746" s="575"/>
      <c r="H746" s="573"/>
      <c r="I746" s="574"/>
      <c r="J746" s="7" t="str">
        <f t="shared" si="39"/>
        <v/>
      </c>
      <c r="K746" s="292"/>
    </row>
    <row r="747" spans="2:11" ht="15.75" hidden="1">
      <c r="B747" s="403"/>
      <c r="C747" s="599" t="s">
        <v>291</v>
      </c>
      <c r="D747" s="600"/>
      <c r="E747" s="576"/>
      <c r="F747" s="576"/>
      <c r="G747" s="576"/>
      <c r="H747" s="576"/>
      <c r="I747" s="576"/>
      <c r="J747" s="7" t="str">
        <f t="shared" si="39"/>
        <v/>
      </c>
      <c r="K747" s="292"/>
    </row>
    <row r="748" spans="2:11" ht="15.75" hidden="1">
      <c r="B748" s="256">
        <v>98</v>
      </c>
      <c r="C748" s="599" t="s">
        <v>291</v>
      </c>
      <c r="D748" s="600"/>
      <c r="E748" s="577"/>
      <c r="F748" s="578"/>
      <c r="G748" s="579"/>
      <c r="H748" s="579"/>
      <c r="I748" s="579"/>
      <c r="J748" s="7" t="str">
        <f t="shared" si="39"/>
        <v/>
      </c>
      <c r="K748" s="292"/>
    </row>
    <row r="749" spans="2:11" ht="15.75" hidden="1">
      <c r="B749" s="580"/>
      <c r="C749" s="581"/>
      <c r="D749" s="582"/>
      <c r="E749" s="583"/>
      <c r="F749" s="583"/>
      <c r="G749" s="583"/>
      <c r="H749" s="583"/>
      <c r="I749" s="583"/>
      <c r="J749" s="7" t="str">
        <f t="shared" si="39"/>
        <v/>
      </c>
      <c r="K749" s="292"/>
    </row>
    <row r="750" spans="2:11" ht="15.75" hidden="1">
      <c r="B750" s="584"/>
      <c r="C750" s="13"/>
      <c r="D750" s="585"/>
      <c r="E750" s="137"/>
      <c r="F750" s="137"/>
      <c r="G750" s="137"/>
      <c r="H750" s="137"/>
      <c r="I750" s="137"/>
      <c r="J750" s="7" t="str">
        <f t="shared" si="39"/>
        <v/>
      </c>
      <c r="K750" s="292"/>
    </row>
    <row r="751" spans="2:11" ht="15.75" hidden="1">
      <c r="B751" s="584"/>
      <c r="C751" s="13"/>
      <c r="D751" s="585"/>
      <c r="E751" s="137"/>
      <c r="F751" s="137"/>
      <c r="G751" s="137"/>
      <c r="H751" s="137"/>
      <c r="I751" s="137"/>
      <c r="J751" s="7" t="str">
        <f t="shared" si="39"/>
        <v/>
      </c>
      <c r="K751" s="292"/>
    </row>
    <row r="752" spans="2:11" ht="16.5" thickBot="1">
      <c r="B752" s="586"/>
      <c r="C752" s="264" t="s">
        <v>175</v>
      </c>
      <c r="D752" s="587">
        <f>+B752</f>
        <v>0</v>
      </c>
      <c r="E752" s="588">
        <f>SUM(E637,E640,E646,E654,E655,E673,E677,E683,E686,E687,E688,E689,E690,E699,E705,E706,E707,E708,E715,E719,E720,E721,E722,E725,E726,E734,E737,E738,E743)+E748</f>
        <v>0</v>
      </c>
      <c r="F752" s="589">
        <f>SUM(F637,F640,F646,F654,F655,F673,F677,F683,F686,F687,F688,F689,F690,F699,F705,F706,F707,F708,F715,F719,F720,F721,F722,F725,F726,F734,F737,F738,F743)+F748</f>
        <v>0</v>
      </c>
      <c r="G752" s="590">
        <f>SUM(G637,G640,G646,G654,G655,G673,G677,G683,G686,G687,G688,G689,G690,G699,G705,G706,G707,G708,G715,G719,G720,G721,G722,G725,G726,G734,G737,G738,G743)+G748</f>
        <v>3554665</v>
      </c>
      <c r="H752" s="588">
        <f>SUM(H637,H640,H646,H654,H655,H673,H677,H683,H686,H687,H688,H689,H690,H699,H705,H706,H707,H708,H715,H719,H720,H721,H722,H725,H726,H734,H737,H738,H743)+H748</f>
        <v>2812680</v>
      </c>
      <c r="I752" s="589">
        <f>SUM(I637,I640,I646,I654,I655,I673,I677,I683,I686,I687,I688,I689,I690,I699,I705,I706,I707,I708,I715,I719,I720,I721,I722,I725,I726,I734,I737,I738,I743)+I748</f>
        <v>2853361</v>
      </c>
      <c r="J752" s="7">
        <f t="shared" si="39"/>
        <v>1</v>
      </c>
      <c r="K752" s="591" t="str">
        <f>LEFT(C634,1)</f>
        <v>1</v>
      </c>
    </row>
    <row r="753" spans="2:10" ht="16.5" thickTop="1">
      <c r="B753" s="592" t="s">
        <v>520</v>
      </c>
      <c r="C753" s="593"/>
      <c r="D753" s="2"/>
      <c r="E753" s="1"/>
      <c r="F753" s="1"/>
      <c r="G753" s="1"/>
      <c r="H753" s="1"/>
      <c r="I753" s="1"/>
      <c r="J753" s="7">
        <v>1</v>
      </c>
    </row>
    <row r="754" spans="2:10" ht="15.75">
      <c r="B754" s="594"/>
      <c r="C754" s="594"/>
      <c r="D754" s="595"/>
      <c r="E754" s="594"/>
      <c r="F754" s="594"/>
      <c r="G754" s="594"/>
      <c r="H754" s="594"/>
      <c r="I754" s="594"/>
      <c r="J754" s="7">
        <v>1</v>
      </c>
    </row>
    <row r="755" spans="2:10" ht="15.75">
      <c r="B755" s="596"/>
      <c r="C755" s="596"/>
      <c r="D755" s="596"/>
      <c r="E755" s="596"/>
      <c r="F755" s="596"/>
      <c r="G755" s="596"/>
      <c r="H755" s="596"/>
      <c r="I755" s="596"/>
      <c r="J755" s="7">
        <v>1</v>
      </c>
    </row>
    <row r="756" spans="2:10" ht="15.75" hidden="1">
      <c r="B756" s="596"/>
      <c r="C756" s="596"/>
      <c r="D756" s="596"/>
      <c r="E756" s="596"/>
      <c r="F756" s="596"/>
      <c r="G756" s="596"/>
      <c r="H756" s="596"/>
      <c r="I756" s="596"/>
      <c r="J756" s="7" t="str">
        <f>(IF(OR($E756&lt;&gt;0,$F756&lt;&gt;0,$G756&lt;&gt;0,$H756&lt;&gt;0,$I756&lt;&gt;0),$J$2,""))</f>
        <v/>
      </c>
    </row>
    <row r="757" spans="2:10" ht="15.75" hidden="1">
      <c r="B757" s="301"/>
      <c r="C757" s="301"/>
      <c r="D757" s="374"/>
      <c r="E757" s="495"/>
      <c r="F757" s="495"/>
      <c r="G757" s="495"/>
      <c r="H757" s="495"/>
      <c r="I757" s="495"/>
      <c r="J757" s="7" t="str">
        <f>(IF(OR($E757&lt;&gt;0,$F757&lt;&gt;0,$G757&lt;&gt;0,$H757&lt;&gt;0,$I757&lt;&gt;0),$J$2,""))</f>
        <v/>
      </c>
    </row>
    <row r="758" spans="2:10" ht="15.75">
      <c r="B758" s="301"/>
      <c r="C758" s="496"/>
      <c r="D758" s="497"/>
      <c r="E758" s="495"/>
      <c r="F758" s="495"/>
      <c r="G758" s="495"/>
      <c r="H758" s="495"/>
      <c r="I758" s="495"/>
      <c r="J758" s="7">
        <v>1</v>
      </c>
    </row>
    <row r="759" spans="2:10" ht="15.75">
      <c r="B759" s="611" t="str">
        <f>$B$7</f>
        <v>ПРОГНОЗА ЗА ПЕРИОДА 2019-2022 г. НА ПОСТЪПЛЕНИЯТА ОТ МЕСТНИ ПРИХОДИ  И НА РАЗХОДИТЕ ЗА МЕСТНИ ДЕЙНОСТИ</v>
      </c>
      <c r="C759" s="612"/>
      <c r="D759" s="612"/>
      <c r="E759" s="498"/>
      <c r="F759" s="149"/>
      <c r="G759" s="149"/>
      <c r="H759" s="149"/>
      <c r="I759" s="149"/>
      <c r="J759" s="7">
        <v>1</v>
      </c>
    </row>
    <row r="760" spans="2:10" ht="15.75">
      <c r="B760" s="144"/>
      <c r="C760" s="262"/>
      <c r="D760" s="268"/>
      <c r="E760" s="499" t="s">
        <v>9</v>
      </c>
      <c r="F760" s="499" t="s">
        <v>10</v>
      </c>
      <c r="G760" s="500" t="s">
        <v>513</v>
      </c>
      <c r="H760" s="501"/>
      <c r="I760" s="502"/>
      <c r="J760" s="7">
        <v>1</v>
      </c>
    </row>
    <row r="761" spans="2:10" ht="18.75">
      <c r="B761" s="613" t="str">
        <f>$B$9</f>
        <v>ОБЩИНА ВЕЛИКО ТЪРНОВО</v>
      </c>
      <c r="C761" s="614"/>
      <c r="D761" s="615"/>
      <c r="E761" s="18">
        <f>$E$9</f>
        <v>43466</v>
      </c>
      <c r="F761" s="19">
        <f>$F$9</f>
        <v>44926</v>
      </c>
      <c r="G761" s="149"/>
      <c r="H761" s="149"/>
      <c r="I761" s="149"/>
      <c r="J761" s="7">
        <v>1</v>
      </c>
    </row>
    <row r="762" spans="2:10" ht="15.75">
      <c r="B762" s="143" t="str">
        <f>$B$10</f>
        <v>(наименование на разпоредителя с бюджет)</v>
      </c>
      <c r="C762" s="144"/>
      <c r="D762" s="145"/>
      <c r="E762" s="149"/>
      <c r="F762" s="149"/>
      <c r="G762" s="149"/>
      <c r="H762" s="149"/>
      <c r="I762" s="149"/>
      <c r="J762" s="7">
        <v>1</v>
      </c>
    </row>
    <row r="763" spans="2:10" ht="15.75">
      <c r="B763" s="143"/>
      <c r="C763" s="144"/>
      <c r="D763" s="145"/>
      <c r="E763" s="149"/>
      <c r="F763" s="149"/>
      <c r="G763" s="149"/>
      <c r="H763" s="149"/>
      <c r="I763" s="149"/>
      <c r="J763" s="7">
        <v>1</v>
      </c>
    </row>
    <row r="764" spans="2:10" ht="19.5">
      <c r="B764" s="616" t="str">
        <f>$B$12</f>
        <v>Велико Търново</v>
      </c>
      <c r="C764" s="617"/>
      <c r="D764" s="618"/>
      <c r="E764" s="503" t="s">
        <v>178</v>
      </c>
      <c r="F764" s="504" t="str">
        <f>$F$12</f>
        <v>5401</v>
      </c>
      <c r="G764" s="149"/>
      <c r="H764" s="149"/>
      <c r="I764" s="149"/>
      <c r="J764" s="7">
        <v>1</v>
      </c>
    </row>
    <row r="765" spans="2:10" ht="15.75">
      <c r="B765" s="146" t="str">
        <f>$B$13</f>
        <v>(наименование на първостепенния разпоредител с бюджет)</v>
      </c>
      <c r="C765" s="144"/>
      <c r="D765" s="145"/>
      <c r="E765" s="498"/>
      <c r="F765" s="149"/>
      <c r="G765" s="149"/>
      <c r="H765" s="149"/>
      <c r="I765" s="149"/>
      <c r="J765" s="7">
        <v>1</v>
      </c>
    </row>
    <row r="766" spans="2:10" ht="15.75">
      <c r="B766" s="148"/>
      <c r="C766" s="149"/>
      <c r="D766" s="303"/>
      <c r="E766" s="137"/>
      <c r="F766" s="137"/>
      <c r="G766" s="137"/>
      <c r="H766" s="137"/>
      <c r="I766" s="137"/>
      <c r="J766" s="7">
        <v>1</v>
      </c>
    </row>
    <row r="767" spans="2:10" ht="16.5" thickBot="1">
      <c r="B767" s="144"/>
      <c r="C767" s="262"/>
      <c r="D767" s="268"/>
      <c r="E767" s="505"/>
      <c r="F767" s="505"/>
      <c r="G767" s="505"/>
      <c r="H767" s="505"/>
      <c r="I767" s="505"/>
      <c r="J767" s="7">
        <v>1</v>
      </c>
    </row>
    <row r="768" spans="2:10" ht="17.25" thickBot="1">
      <c r="B768" s="155"/>
      <c r="C768" s="156"/>
      <c r="D768" s="506" t="s">
        <v>514</v>
      </c>
      <c r="E768" s="36" t="str">
        <f>$E$19</f>
        <v>Годишен отчет</v>
      </c>
      <c r="F768" s="37" t="str">
        <f>$F$19</f>
        <v>Бюджет</v>
      </c>
      <c r="G768" s="507" t="str">
        <f>$G$19</f>
        <v>Проектобюджет</v>
      </c>
      <c r="H768" s="37" t="str">
        <f>$H$19</f>
        <v>Прогноза</v>
      </c>
      <c r="I768" s="37" t="str">
        <f>$I$19</f>
        <v>Прогноза</v>
      </c>
      <c r="J768" s="7">
        <v>1</v>
      </c>
    </row>
    <row r="769" spans="2:11" ht="16.5" thickBot="1">
      <c r="B769" s="158" t="s">
        <v>23</v>
      </c>
      <c r="C769" s="159" t="s">
        <v>24</v>
      </c>
      <c r="D769" s="508" t="s">
        <v>515</v>
      </c>
      <c r="E769" s="41">
        <f>$E$20</f>
        <v>2018</v>
      </c>
      <c r="F769" s="42">
        <f>$F$20</f>
        <v>2019</v>
      </c>
      <c r="G769" s="42">
        <f>$G$20</f>
        <v>2020</v>
      </c>
      <c r="H769" s="42">
        <f>$H$20</f>
        <v>2021</v>
      </c>
      <c r="I769" s="42">
        <f>$I$20</f>
        <v>2022</v>
      </c>
      <c r="J769" s="7">
        <v>1</v>
      </c>
      <c r="K769" s="276"/>
    </row>
    <row r="770" spans="2:11" ht="18.75">
      <c r="B770" s="162"/>
      <c r="C770" s="163"/>
      <c r="D770" s="509" t="s">
        <v>181</v>
      </c>
      <c r="E770" s="47"/>
      <c r="F770" s="48"/>
      <c r="G770" s="49"/>
      <c r="H770" s="47"/>
      <c r="I770" s="48"/>
      <c r="J770" s="7">
        <v>1</v>
      </c>
      <c r="K770" s="276"/>
    </row>
    <row r="771" spans="2:11" ht="15.75">
      <c r="B771" s="510"/>
      <c r="C771" s="511" t="e">
        <f>VLOOKUP(D771,OP_LIST2,2,FALSE)</f>
        <v>#N/A</v>
      </c>
      <c r="D771" s="512"/>
      <c r="E771" s="513"/>
      <c r="F771" s="514"/>
      <c r="G771" s="515"/>
      <c r="H771" s="513"/>
      <c r="I771" s="514"/>
      <c r="J771" s="7">
        <v>1</v>
      </c>
      <c r="K771" s="276"/>
    </row>
    <row r="772" spans="2:11" ht="15.75">
      <c r="B772" s="516"/>
      <c r="C772" s="517">
        <f>VLOOKUP(D773,GROUPS2,2,FALSE)</f>
        <v>205</v>
      </c>
      <c r="D772" s="512" t="s">
        <v>516</v>
      </c>
      <c r="E772" s="518"/>
      <c r="F772" s="519"/>
      <c r="G772" s="520"/>
      <c r="H772" s="518"/>
      <c r="I772" s="519"/>
      <c r="J772" s="7">
        <v>1</v>
      </c>
      <c r="K772" s="276"/>
    </row>
    <row r="773" spans="2:11" ht="31.5">
      <c r="B773" s="521"/>
      <c r="C773" s="522">
        <f>+C772</f>
        <v>205</v>
      </c>
      <c r="D773" s="523" t="s">
        <v>521</v>
      </c>
      <c r="E773" s="518"/>
      <c r="F773" s="519"/>
      <c r="G773" s="520"/>
      <c r="H773" s="518"/>
      <c r="I773" s="519"/>
      <c r="J773" s="7">
        <v>1</v>
      </c>
      <c r="K773" s="276"/>
    </row>
    <row r="774" spans="2:11" ht="15.75">
      <c r="B774" s="524"/>
      <c r="C774" s="525"/>
      <c r="D774" s="526" t="s">
        <v>518</v>
      </c>
      <c r="E774" s="527"/>
      <c r="F774" s="528"/>
      <c r="G774" s="529"/>
      <c r="H774" s="527"/>
      <c r="I774" s="528"/>
      <c r="J774" s="7">
        <v>1</v>
      </c>
      <c r="K774" s="276"/>
    </row>
    <row r="775" spans="2:11" ht="15.75" hidden="1">
      <c r="B775" s="171">
        <v>100</v>
      </c>
      <c r="C775" s="619" t="s">
        <v>182</v>
      </c>
      <c r="D775" s="620"/>
      <c r="E775" s="530">
        <f>SUM(E776:E777)</f>
        <v>0</v>
      </c>
      <c r="F775" s="531">
        <f>SUM(F776:F777)</f>
        <v>0</v>
      </c>
      <c r="G775" s="532">
        <f>SUM(G776:G777)</f>
        <v>0</v>
      </c>
      <c r="H775" s="530">
        <f>SUM(H776:H777)</f>
        <v>0</v>
      </c>
      <c r="I775" s="531">
        <f>SUM(I776:I777)</f>
        <v>0</v>
      </c>
      <c r="J775" s="7" t="str">
        <f t="shared" ref="J775:J838" si="40">(IF(OR($E775&lt;&gt;0,$F775&lt;&gt;0,$G775&lt;&gt;0,$H775&lt;&gt;0,$I775&lt;&gt;0),$J$2,""))</f>
        <v/>
      </c>
      <c r="K775" s="292"/>
    </row>
    <row r="776" spans="2:11" ht="15.75" hidden="1">
      <c r="B776" s="174"/>
      <c r="C776" s="175">
        <v>101</v>
      </c>
      <c r="D776" s="176" t="s">
        <v>183</v>
      </c>
      <c r="E776" s="533"/>
      <c r="F776" s="534"/>
      <c r="G776" s="535"/>
      <c r="H776" s="533"/>
      <c r="I776" s="534"/>
      <c r="J776" s="7" t="str">
        <f t="shared" si="40"/>
        <v/>
      </c>
      <c r="K776" s="292"/>
    </row>
    <row r="777" spans="2:11" ht="15.75" hidden="1">
      <c r="B777" s="174"/>
      <c r="C777" s="178">
        <v>102</v>
      </c>
      <c r="D777" s="179" t="s">
        <v>184</v>
      </c>
      <c r="E777" s="536"/>
      <c r="F777" s="537"/>
      <c r="G777" s="538"/>
      <c r="H777" s="536"/>
      <c r="I777" s="537"/>
      <c r="J777" s="7" t="str">
        <f t="shared" si="40"/>
        <v/>
      </c>
      <c r="K777" s="292"/>
    </row>
    <row r="778" spans="2:11" ht="15.75" hidden="1">
      <c r="B778" s="171">
        <v>200</v>
      </c>
      <c r="C778" s="609" t="s">
        <v>185</v>
      </c>
      <c r="D778" s="610"/>
      <c r="E778" s="530">
        <f>SUM(E779:E783)</f>
        <v>0</v>
      </c>
      <c r="F778" s="531">
        <f>SUM(F779:F783)</f>
        <v>0</v>
      </c>
      <c r="G778" s="532">
        <f>SUM(G779:G783)</f>
        <v>0</v>
      </c>
      <c r="H778" s="530">
        <f>SUM(H779:H783)</f>
        <v>0</v>
      </c>
      <c r="I778" s="531">
        <f>SUM(I779:I783)</f>
        <v>0</v>
      </c>
      <c r="J778" s="7" t="str">
        <f t="shared" si="40"/>
        <v/>
      </c>
      <c r="K778" s="292"/>
    </row>
    <row r="779" spans="2:11" ht="15.75" hidden="1">
      <c r="B779" s="181"/>
      <c r="C779" s="175">
        <v>201</v>
      </c>
      <c r="D779" s="176" t="s">
        <v>186</v>
      </c>
      <c r="E779" s="533"/>
      <c r="F779" s="534"/>
      <c r="G779" s="535"/>
      <c r="H779" s="533"/>
      <c r="I779" s="534"/>
      <c r="J779" s="7" t="str">
        <f t="shared" si="40"/>
        <v/>
      </c>
      <c r="K779" s="292"/>
    </row>
    <row r="780" spans="2:11" ht="15.75" hidden="1">
      <c r="B780" s="182"/>
      <c r="C780" s="183">
        <v>202</v>
      </c>
      <c r="D780" s="184" t="s">
        <v>187</v>
      </c>
      <c r="E780" s="539"/>
      <c r="F780" s="540"/>
      <c r="G780" s="541"/>
      <c r="H780" s="539"/>
      <c r="I780" s="540"/>
      <c r="J780" s="7" t="str">
        <f t="shared" si="40"/>
        <v/>
      </c>
      <c r="K780" s="292"/>
    </row>
    <row r="781" spans="2:11" ht="31.5" hidden="1">
      <c r="B781" s="186"/>
      <c r="C781" s="183">
        <v>205</v>
      </c>
      <c r="D781" s="184" t="s">
        <v>188</v>
      </c>
      <c r="E781" s="539"/>
      <c r="F781" s="540"/>
      <c r="G781" s="541"/>
      <c r="H781" s="539"/>
      <c r="I781" s="540"/>
      <c r="J781" s="7" t="str">
        <f t="shared" si="40"/>
        <v/>
      </c>
      <c r="K781" s="292"/>
    </row>
    <row r="782" spans="2:11" ht="15.75" hidden="1">
      <c r="B782" s="186"/>
      <c r="C782" s="183">
        <v>208</v>
      </c>
      <c r="D782" s="187" t="s">
        <v>189</v>
      </c>
      <c r="E782" s="539"/>
      <c r="F782" s="540"/>
      <c r="G782" s="541"/>
      <c r="H782" s="539"/>
      <c r="I782" s="540"/>
      <c r="J782" s="7" t="str">
        <f t="shared" si="40"/>
        <v/>
      </c>
      <c r="K782" s="292"/>
    </row>
    <row r="783" spans="2:11" ht="15.75" hidden="1">
      <c r="B783" s="181"/>
      <c r="C783" s="178">
        <v>209</v>
      </c>
      <c r="D783" s="188" t="s">
        <v>190</v>
      </c>
      <c r="E783" s="536"/>
      <c r="F783" s="537"/>
      <c r="G783" s="538"/>
      <c r="H783" s="536"/>
      <c r="I783" s="537"/>
      <c r="J783" s="7" t="str">
        <f t="shared" si="40"/>
        <v/>
      </c>
      <c r="K783" s="292"/>
    </row>
    <row r="784" spans="2:11" ht="15.75" hidden="1">
      <c r="B784" s="171">
        <v>500</v>
      </c>
      <c r="C784" s="621" t="s">
        <v>191</v>
      </c>
      <c r="D784" s="622"/>
      <c r="E784" s="530">
        <f>SUM(E785:E791)</f>
        <v>0</v>
      </c>
      <c r="F784" s="531">
        <f>SUM(F785:F791)</f>
        <v>0</v>
      </c>
      <c r="G784" s="532">
        <f>SUM(G785:G791)</f>
        <v>0</v>
      </c>
      <c r="H784" s="530">
        <f>SUM(H785:H791)</f>
        <v>0</v>
      </c>
      <c r="I784" s="531">
        <f>SUM(I785:I791)</f>
        <v>0</v>
      </c>
      <c r="J784" s="7" t="str">
        <f t="shared" si="40"/>
        <v/>
      </c>
      <c r="K784" s="292"/>
    </row>
    <row r="785" spans="2:11" ht="15.75" hidden="1">
      <c r="B785" s="181"/>
      <c r="C785" s="189">
        <v>551</v>
      </c>
      <c r="D785" s="190" t="s">
        <v>192</v>
      </c>
      <c r="E785" s="533"/>
      <c r="F785" s="534"/>
      <c r="G785" s="535"/>
      <c r="H785" s="533"/>
      <c r="I785" s="534"/>
      <c r="J785" s="7" t="str">
        <f t="shared" si="40"/>
        <v/>
      </c>
      <c r="K785" s="292"/>
    </row>
    <row r="786" spans="2:11" ht="15.75" hidden="1">
      <c r="B786" s="181"/>
      <c r="C786" s="191">
        <v>552</v>
      </c>
      <c r="D786" s="192" t="s">
        <v>193</v>
      </c>
      <c r="E786" s="539"/>
      <c r="F786" s="540"/>
      <c r="G786" s="541"/>
      <c r="H786" s="539"/>
      <c r="I786" s="540"/>
      <c r="J786" s="7" t="str">
        <f t="shared" si="40"/>
        <v/>
      </c>
      <c r="K786" s="292"/>
    </row>
    <row r="787" spans="2:11" ht="15.75" hidden="1">
      <c r="B787" s="193"/>
      <c r="C787" s="191">
        <v>558</v>
      </c>
      <c r="D787" s="194" t="s">
        <v>49</v>
      </c>
      <c r="E787" s="542">
        <v>0</v>
      </c>
      <c r="F787" s="543">
        <v>0</v>
      </c>
      <c r="G787" s="544">
        <v>0</v>
      </c>
      <c r="H787" s="542">
        <v>0</v>
      </c>
      <c r="I787" s="543">
        <v>0</v>
      </c>
      <c r="J787" s="7" t="str">
        <f t="shared" si="40"/>
        <v/>
      </c>
      <c r="K787" s="292"/>
    </row>
    <row r="788" spans="2:11" ht="15.75" hidden="1">
      <c r="B788" s="193"/>
      <c r="C788" s="191">
        <v>560</v>
      </c>
      <c r="D788" s="194" t="s">
        <v>194</v>
      </c>
      <c r="E788" s="539"/>
      <c r="F788" s="540"/>
      <c r="G788" s="541"/>
      <c r="H788" s="539"/>
      <c r="I788" s="540"/>
      <c r="J788" s="7" t="str">
        <f t="shared" si="40"/>
        <v/>
      </c>
      <c r="K788" s="292"/>
    </row>
    <row r="789" spans="2:11" ht="15.75" hidden="1">
      <c r="B789" s="193"/>
      <c r="C789" s="191">
        <v>580</v>
      </c>
      <c r="D789" s="192" t="s">
        <v>195</v>
      </c>
      <c r="E789" s="539"/>
      <c r="F789" s="540"/>
      <c r="G789" s="541"/>
      <c r="H789" s="539"/>
      <c r="I789" s="540"/>
      <c r="J789" s="7" t="str">
        <f t="shared" si="40"/>
        <v/>
      </c>
      <c r="K789" s="292"/>
    </row>
    <row r="790" spans="2:11" ht="15.75" hidden="1">
      <c r="B790" s="181"/>
      <c r="C790" s="191">
        <v>588</v>
      </c>
      <c r="D790" s="192" t="s">
        <v>196</v>
      </c>
      <c r="E790" s="542">
        <v>0</v>
      </c>
      <c r="F790" s="543">
        <v>0</v>
      </c>
      <c r="G790" s="544">
        <v>0</v>
      </c>
      <c r="H790" s="542">
        <v>0</v>
      </c>
      <c r="I790" s="543">
        <v>0</v>
      </c>
      <c r="J790" s="7" t="str">
        <f t="shared" si="40"/>
        <v/>
      </c>
      <c r="K790" s="292"/>
    </row>
    <row r="791" spans="2:11" ht="31.5" hidden="1">
      <c r="B791" s="181"/>
      <c r="C791" s="195">
        <v>590</v>
      </c>
      <c r="D791" s="196" t="s">
        <v>197</v>
      </c>
      <c r="E791" s="536"/>
      <c r="F791" s="537"/>
      <c r="G791" s="538"/>
      <c r="H791" s="536"/>
      <c r="I791" s="537"/>
      <c r="J791" s="7" t="str">
        <f t="shared" si="40"/>
        <v/>
      </c>
      <c r="K791" s="292"/>
    </row>
    <row r="792" spans="2:11" ht="15.75" hidden="1">
      <c r="B792" s="171">
        <v>800</v>
      </c>
      <c r="C792" s="607" t="s">
        <v>198</v>
      </c>
      <c r="D792" s="608"/>
      <c r="E792" s="545"/>
      <c r="F792" s="546"/>
      <c r="G792" s="547"/>
      <c r="H792" s="545"/>
      <c r="I792" s="546"/>
      <c r="J792" s="7" t="str">
        <f t="shared" si="40"/>
        <v/>
      </c>
      <c r="K792" s="292"/>
    </row>
    <row r="793" spans="2:11" ht="15.75">
      <c r="B793" s="171">
        <v>1000</v>
      </c>
      <c r="C793" s="609" t="s">
        <v>199</v>
      </c>
      <c r="D793" s="610"/>
      <c r="E793" s="530">
        <f>SUM(E794:E810)</f>
        <v>0</v>
      </c>
      <c r="F793" s="531">
        <f>SUM(F794:F810)</f>
        <v>0</v>
      </c>
      <c r="G793" s="532">
        <f>SUM(G794:G810)</f>
        <v>116229</v>
      </c>
      <c r="H793" s="530">
        <f>SUM(H794:H810)</f>
        <v>130000</v>
      </c>
      <c r="I793" s="531">
        <f>SUM(I794:I810)</f>
        <v>140000</v>
      </c>
      <c r="J793" s="7">
        <f t="shared" si="40"/>
        <v>1</v>
      </c>
      <c r="K793" s="292"/>
    </row>
    <row r="794" spans="2:11" ht="15.75" hidden="1">
      <c r="B794" s="182"/>
      <c r="C794" s="175">
        <v>1011</v>
      </c>
      <c r="D794" s="197" t="s">
        <v>200</v>
      </c>
      <c r="E794" s="533"/>
      <c r="F794" s="534"/>
      <c r="G794" s="535"/>
      <c r="H794" s="533"/>
      <c r="I794" s="534"/>
      <c r="J794" s="7" t="str">
        <f t="shared" si="40"/>
        <v/>
      </c>
      <c r="K794" s="292"/>
    </row>
    <row r="795" spans="2:11" ht="15.75" hidden="1">
      <c r="B795" s="182"/>
      <c r="C795" s="183">
        <v>1012</v>
      </c>
      <c r="D795" s="184" t="s">
        <v>201</v>
      </c>
      <c r="E795" s="539"/>
      <c r="F795" s="540"/>
      <c r="G795" s="541"/>
      <c r="H795" s="539"/>
      <c r="I795" s="540"/>
      <c r="J795" s="7" t="str">
        <f t="shared" si="40"/>
        <v/>
      </c>
      <c r="K795" s="292"/>
    </row>
    <row r="796" spans="2:11" ht="15.75" hidden="1">
      <c r="B796" s="182"/>
      <c r="C796" s="183">
        <v>1013</v>
      </c>
      <c r="D796" s="184" t="s">
        <v>202</v>
      </c>
      <c r="E796" s="539"/>
      <c r="F796" s="540"/>
      <c r="G796" s="541"/>
      <c r="H796" s="539"/>
      <c r="I796" s="540"/>
      <c r="J796" s="7" t="str">
        <f t="shared" si="40"/>
        <v/>
      </c>
      <c r="K796" s="292"/>
    </row>
    <row r="797" spans="2:11" ht="15.75" hidden="1">
      <c r="B797" s="182"/>
      <c r="C797" s="183">
        <v>1014</v>
      </c>
      <c r="D797" s="184" t="s">
        <v>203</v>
      </c>
      <c r="E797" s="539"/>
      <c r="F797" s="540"/>
      <c r="G797" s="541"/>
      <c r="H797" s="539"/>
      <c r="I797" s="540"/>
      <c r="J797" s="7" t="str">
        <f t="shared" si="40"/>
        <v/>
      </c>
      <c r="K797" s="292"/>
    </row>
    <row r="798" spans="2:11" ht="15.75" hidden="1">
      <c r="B798" s="182"/>
      <c r="C798" s="183">
        <v>1015</v>
      </c>
      <c r="D798" s="184" t="s">
        <v>204</v>
      </c>
      <c r="E798" s="539"/>
      <c r="F798" s="540"/>
      <c r="G798" s="541">
        <v>0</v>
      </c>
      <c r="H798" s="539">
        <v>0</v>
      </c>
      <c r="I798" s="540">
        <v>0</v>
      </c>
      <c r="J798" s="7" t="str">
        <f t="shared" si="40"/>
        <v/>
      </c>
      <c r="K798" s="292"/>
    </row>
    <row r="799" spans="2:11" ht="15.75" hidden="1">
      <c r="B799" s="182"/>
      <c r="C799" s="198">
        <v>1016</v>
      </c>
      <c r="D799" s="199" t="s">
        <v>205</v>
      </c>
      <c r="E799" s="548"/>
      <c r="F799" s="549"/>
      <c r="G799" s="550"/>
      <c r="H799" s="548"/>
      <c r="I799" s="549"/>
      <c r="J799" s="7" t="str">
        <f t="shared" si="40"/>
        <v/>
      </c>
      <c r="K799" s="292"/>
    </row>
    <row r="800" spans="2:11" ht="15.75">
      <c r="B800" s="174"/>
      <c r="C800" s="201">
        <v>1020</v>
      </c>
      <c r="D800" s="202" t="s">
        <v>206</v>
      </c>
      <c r="E800" s="551"/>
      <c r="F800" s="552"/>
      <c r="G800" s="553">
        <v>116229</v>
      </c>
      <c r="H800" s="551">
        <v>130000</v>
      </c>
      <c r="I800" s="552">
        <v>140000</v>
      </c>
      <c r="J800" s="7">
        <f t="shared" si="40"/>
        <v>1</v>
      </c>
      <c r="K800" s="292"/>
    </row>
    <row r="801" spans="2:11" ht="15.75" hidden="1">
      <c r="B801" s="182"/>
      <c r="C801" s="204">
        <v>1030</v>
      </c>
      <c r="D801" s="205" t="s">
        <v>207</v>
      </c>
      <c r="E801" s="554"/>
      <c r="F801" s="555"/>
      <c r="G801" s="556"/>
      <c r="H801" s="554"/>
      <c r="I801" s="555"/>
      <c r="J801" s="7" t="str">
        <f t="shared" si="40"/>
        <v/>
      </c>
      <c r="K801" s="292"/>
    </row>
    <row r="802" spans="2:11" ht="15.75" hidden="1">
      <c r="B802" s="182"/>
      <c r="C802" s="201">
        <v>1051</v>
      </c>
      <c r="D802" s="208" t="s">
        <v>208</v>
      </c>
      <c r="E802" s="551"/>
      <c r="F802" s="552"/>
      <c r="G802" s="553"/>
      <c r="H802" s="551"/>
      <c r="I802" s="552"/>
      <c r="J802" s="7" t="str">
        <f t="shared" si="40"/>
        <v/>
      </c>
      <c r="K802" s="292"/>
    </row>
    <row r="803" spans="2:11" ht="15.75" hidden="1">
      <c r="B803" s="182"/>
      <c r="C803" s="183">
        <v>1052</v>
      </c>
      <c r="D803" s="184" t="s">
        <v>209</v>
      </c>
      <c r="E803" s="539"/>
      <c r="F803" s="540"/>
      <c r="G803" s="541"/>
      <c r="H803" s="539"/>
      <c r="I803" s="540"/>
      <c r="J803" s="7" t="str">
        <f t="shared" si="40"/>
        <v/>
      </c>
      <c r="K803" s="292"/>
    </row>
    <row r="804" spans="2:11" ht="15.75" hidden="1">
      <c r="B804" s="182"/>
      <c r="C804" s="204">
        <v>1053</v>
      </c>
      <c r="D804" s="205" t="s">
        <v>210</v>
      </c>
      <c r="E804" s="554"/>
      <c r="F804" s="555"/>
      <c r="G804" s="556"/>
      <c r="H804" s="554"/>
      <c r="I804" s="555"/>
      <c r="J804" s="7" t="str">
        <f t="shared" si="40"/>
        <v/>
      </c>
      <c r="K804" s="292"/>
    </row>
    <row r="805" spans="2:11" ht="15.75" hidden="1">
      <c r="B805" s="182"/>
      <c r="C805" s="201">
        <v>1062</v>
      </c>
      <c r="D805" s="202" t="s">
        <v>211</v>
      </c>
      <c r="E805" s="551"/>
      <c r="F805" s="552"/>
      <c r="G805" s="553">
        <v>0</v>
      </c>
      <c r="H805" s="551">
        <v>0</v>
      </c>
      <c r="I805" s="552">
        <v>0</v>
      </c>
      <c r="J805" s="7" t="str">
        <f t="shared" si="40"/>
        <v/>
      </c>
      <c r="K805" s="292"/>
    </row>
    <row r="806" spans="2:11" ht="15.75" hidden="1">
      <c r="B806" s="182"/>
      <c r="C806" s="204">
        <v>1063</v>
      </c>
      <c r="D806" s="209" t="s">
        <v>212</v>
      </c>
      <c r="E806" s="554"/>
      <c r="F806" s="555"/>
      <c r="G806" s="556"/>
      <c r="H806" s="554"/>
      <c r="I806" s="555"/>
      <c r="J806" s="7" t="str">
        <f t="shared" si="40"/>
        <v/>
      </c>
      <c r="K806" s="292"/>
    </row>
    <row r="807" spans="2:11" ht="15.75" hidden="1">
      <c r="B807" s="182"/>
      <c r="C807" s="210">
        <v>1069</v>
      </c>
      <c r="D807" s="211" t="s">
        <v>213</v>
      </c>
      <c r="E807" s="557"/>
      <c r="F807" s="558"/>
      <c r="G807" s="559"/>
      <c r="H807" s="557"/>
      <c r="I807" s="558"/>
      <c r="J807" s="7" t="str">
        <f t="shared" si="40"/>
        <v/>
      </c>
      <c r="K807" s="292"/>
    </row>
    <row r="808" spans="2:11" ht="15.75" hidden="1">
      <c r="B808" s="174"/>
      <c r="C808" s="201">
        <v>1091</v>
      </c>
      <c r="D808" s="208" t="s">
        <v>214</v>
      </c>
      <c r="E808" s="551"/>
      <c r="F808" s="552"/>
      <c r="G808" s="553"/>
      <c r="H808" s="551"/>
      <c r="I808" s="552"/>
      <c r="J808" s="7" t="str">
        <f t="shared" si="40"/>
        <v/>
      </c>
      <c r="K808" s="292"/>
    </row>
    <row r="809" spans="2:11" ht="15.75" hidden="1">
      <c r="B809" s="182"/>
      <c r="C809" s="183">
        <v>1092</v>
      </c>
      <c r="D809" s="184" t="s">
        <v>215</v>
      </c>
      <c r="E809" s="539"/>
      <c r="F809" s="540"/>
      <c r="G809" s="541"/>
      <c r="H809" s="539"/>
      <c r="I809" s="540"/>
      <c r="J809" s="7" t="str">
        <f t="shared" si="40"/>
        <v/>
      </c>
      <c r="K809" s="292"/>
    </row>
    <row r="810" spans="2:11" ht="15.75" hidden="1">
      <c r="B810" s="182"/>
      <c r="C810" s="178">
        <v>1098</v>
      </c>
      <c r="D810" s="213" t="s">
        <v>216</v>
      </c>
      <c r="E810" s="536"/>
      <c r="F810" s="537"/>
      <c r="G810" s="538"/>
      <c r="H810" s="536"/>
      <c r="I810" s="537"/>
      <c r="J810" s="7" t="str">
        <f t="shared" si="40"/>
        <v/>
      </c>
      <c r="K810" s="292"/>
    </row>
    <row r="811" spans="2:11" ht="15.75" hidden="1">
      <c r="B811" s="171">
        <v>1900</v>
      </c>
      <c r="C811" s="601" t="s">
        <v>217</v>
      </c>
      <c r="D811" s="602"/>
      <c r="E811" s="530">
        <f>SUM(E812:E814)</f>
        <v>0</v>
      </c>
      <c r="F811" s="531">
        <f>SUM(F812:F814)</f>
        <v>0</v>
      </c>
      <c r="G811" s="532">
        <f>SUM(G812:G814)</f>
        <v>0</v>
      </c>
      <c r="H811" s="530">
        <f>SUM(H812:H814)</f>
        <v>0</v>
      </c>
      <c r="I811" s="531">
        <f>SUM(I812:I814)</f>
        <v>0</v>
      </c>
      <c r="J811" s="7" t="str">
        <f t="shared" si="40"/>
        <v/>
      </c>
      <c r="K811" s="292"/>
    </row>
    <row r="812" spans="2:11" ht="15.75" hidden="1">
      <c r="B812" s="182"/>
      <c r="C812" s="175">
        <v>1901</v>
      </c>
      <c r="D812" s="214" t="s">
        <v>218</v>
      </c>
      <c r="E812" s="533"/>
      <c r="F812" s="534"/>
      <c r="G812" s="535">
        <v>0</v>
      </c>
      <c r="H812" s="533">
        <v>0</v>
      </c>
      <c r="I812" s="534">
        <v>0</v>
      </c>
      <c r="J812" s="7" t="str">
        <f t="shared" si="40"/>
        <v/>
      </c>
      <c r="K812" s="292"/>
    </row>
    <row r="813" spans="2:11" ht="15.75" hidden="1">
      <c r="B813" s="215"/>
      <c r="C813" s="183">
        <v>1981</v>
      </c>
      <c r="D813" s="216" t="s">
        <v>219</v>
      </c>
      <c r="E813" s="539"/>
      <c r="F813" s="540"/>
      <c r="G813" s="541"/>
      <c r="H813" s="539"/>
      <c r="I813" s="540"/>
      <c r="J813" s="7" t="str">
        <f t="shared" si="40"/>
        <v/>
      </c>
      <c r="K813" s="292"/>
    </row>
    <row r="814" spans="2:11" ht="15.75" hidden="1">
      <c r="B814" s="182"/>
      <c r="C814" s="178">
        <v>1991</v>
      </c>
      <c r="D814" s="217" t="s">
        <v>220</v>
      </c>
      <c r="E814" s="536"/>
      <c r="F814" s="537"/>
      <c r="G814" s="538"/>
      <c r="H814" s="536"/>
      <c r="I814" s="537"/>
      <c r="J814" s="7" t="str">
        <f t="shared" si="40"/>
        <v/>
      </c>
      <c r="K814" s="292"/>
    </row>
    <row r="815" spans="2:11" ht="15.75" hidden="1">
      <c r="B815" s="171">
        <v>2100</v>
      </c>
      <c r="C815" s="601" t="s">
        <v>221</v>
      </c>
      <c r="D815" s="602"/>
      <c r="E815" s="530">
        <f>SUM(E816:E820)</f>
        <v>0</v>
      </c>
      <c r="F815" s="531">
        <f>SUM(F816:F820)</f>
        <v>0</v>
      </c>
      <c r="G815" s="532">
        <f>SUM(G816:G820)</f>
        <v>0</v>
      </c>
      <c r="H815" s="530">
        <f>SUM(H816:H820)</f>
        <v>0</v>
      </c>
      <c r="I815" s="531">
        <f>SUM(I816:I820)</f>
        <v>0</v>
      </c>
      <c r="J815" s="7" t="str">
        <f t="shared" si="40"/>
        <v/>
      </c>
      <c r="K815" s="292"/>
    </row>
    <row r="816" spans="2:11" ht="15.75" hidden="1">
      <c r="B816" s="182"/>
      <c r="C816" s="175">
        <v>2110</v>
      </c>
      <c r="D816" s="218" t="s">
        <v>222</v>
      </c>
      <c r="E816" s="533"/>
      <c r="F816" s="534"/>
      <c r="G816" s="535"/>
      <c r="H816" s="533"/>
      <c r="I816" s="534"/>
      <c r="J816" s="7" t="str">
        <f t="shared" si="40"/>
        <v/>
      </c>
      <c r="K816" s="292"/>
    </row>
    <row r="817" spans="2:11" ht="15.75" hidden="1">
      <c r="B817" s="215"/>
      <c r="C817" s="183">
        <v>2120</v>
      </c>
      <c r="D817" s="187" t="s">
        <v>223</v>
      </c>
      <c r="E817" s="539"/>
      <c r="F817" s="540"/>
      <c r="G817" s="541"/>
      <c r="H817" s="539"/>
      <c r="I817" s="540"/>
      <c r="J817" s="7" t="str">
        <f t="shared" si="40"/>
        <v/>
      </c>
      <c r="K817" s="292"/>
    </row>
    <row r="818" spans="2:11" ht="15.75" hidden="1">
      <c r="B818" s="215"/>
      <c r="C818" s="183">
        <v>2125</v>
      </c>
      <c r="D818" s="187" t="s">
        <v>224</v>
      </c>
      <c r="E818" s="542">
        <v>0</v>
      </c>
      <c r="F818" s="543">
        <v>0</v>
      </c>
      <c r="G818" s="544">
        <v>0</v>
      </c>
      <c r="H818" s="542">
        <v>0</v>
      </c>
      <c r="I818" s="543">
        <v>0</v>
      </c>
      <c r="J818" s="7" t="str">
        <f t="shared" si="40"/>
        <v/>
      </c>
      <c r="K818" s="292"/>
    </row>
    <row r="819" spans="2:11" ht="15.75" hidden="1">
      <c r="B819" s="181"/>
      <c r="C819" s="183">
        <v>2140</v>
      </c>
      <c r="D819" s="187" t="s">
        <v>225</v>
      </c>
      <c r="E819" s="542">
        <v>0</v>
      </c>
      <c r="F819" s="543">
        <v>0</v>
      </c>
      <c r="G819" s="544">
        <v>0</v>
      </c>
      <c r="H819" s="542">
        <v>0</v>
      </c>
      <c r="I819" s="543">
        <v>0</v>
      </c>
      <c r="J819" s="7" t="str">
        <f t="shared" si="40"/>
        <v/>
      </c>
      <c r="K819" s="292"/>
    </row>
    <row r="820" spans="2:11" ht="15.75" hidden="1">
      <c r="B820" s="182"/>
      <c r="C820" s="178">
        <v>2190</v>
      </c>
      <c r="D820" s="219" t="s">
        <v>226</v>
      </c>
      <c r="E820" s="536"/>
      <c r="F820" s="537"/>
      <c r="G820" s="538"/>
      <c r="H820" s="536"/>
      <c r="I820" s="537"/>
      <c r="J820" s="7" t="str">
        <f t="shared" si="40"/>
        <v/>
      </c>
      <c r="K820" s="292"/>
    </row>
    <row r="821" spans="2:11" ht="15.75" hidden="1">
      <c r="B821" s="171">
        <v>2200</v>
      </c>
      <c r="C821" s="601" t="s">
        <v>227</v>
      </c>
      <c r="D821" s="602"/>
      <c r="E821" s="530">
        <f>SUM(E822:E823)</f>
        <v>0</v>
      </c>
      <c r="F821" s="531">
        <f>SUM(F822:F823)</f>
        <v>0</v>
      </c>
      <c r="G821" s="532">
        <f>SUM(G822:G823)</f>
        <v>0</v>
      </c>
      <c r="H821" s="530">
        <f>SUM(H822:H823)</f>
        <v>0</v>
      </c>
      <c r="I821" s="531">
        <f>SUM(I822:I823)</f>
        <v>0</v>
      </c>
      <c r="J821" s="7" t="str">
        <f t="shared" si="40"/>
        <v/>
      </c>
      <c r="K821" s="292"/>
    </row>
    <row r="822" spans="2:11" ht="15.75" hidden="1">
      <c r="B822" s="182"/>
      <c r="C822" s="175">
        <v>2221</v>
      </c>
      <c r="D822" s="176" t="s">
        <v>228</v>
      </c>
      <c r="E822" s="533"/>
      <c r="F822" s="534"/>
      <c r="G822" s="535"/>
      <c r="H822" s="533"/>
      <c r="I822" s="534"/>
      <c r="J822" s="7" t="str">
        <f t="shared" si="40"/>
        <v/>
      </c>
      <c r="K822" s="292"/>
    </row>
    <row r="823" spans="2:11" ht="15.75" hidden="1">
      <c r="B823" s="182"/>
      <c r="C823" s="178">
        <v>2224</v>
      </c>
      <c r="D823" s="179" t="s">
        <v>229</v>
      </c>
      <c r="E823" s="536"/>
      <c r="F823" s="537"/>
      <c r="G823" s="538"/>
      <c r="H823" s="536"/>
      <c r="I823" s="537"/>
      <c r="J823" s="7" t="str">
        <f t="shared" si="40"/>
        <v/>
      </c>
      <c r="K823" s="292"/>
    </row>
    <row r="824" spans="2:11" ht="15.75" hidden="1">
      <c r="B824" s="171">
        <v>2500</v>
      </c>
      <c r="C824" s="601" t="s">
        <v>230</v>
      </c>
      <c r="D824" s="602"/>
      <c r="E824" s="545"/>
      <c r="F824" s="546"/>
      <c r="G824" s="547"/>
      <c r="H824" s="545"/>
      <c r="I824" s="546"/>
      <c r="J824" s="7" t="str">
        <f t="shared" si="40"/>
        <v/>
      </c>
      <c r="K824" s="292"/>
    </row>
    <row r="825" spans="2:11" ht="15.75" hidden="1">
      <c r="B825" s="171">
        <v>2600</v>
      </c>
      <c r="C825" s="605" t="s">
        <v>231</v>
      </c>
      <c r="D825" s="606"/>
      <c r="E825" s="545"/>
      <c r="F825" s="546"/>
      <c r="G825" s="547"/>
      <c r="H825" s="545"/>
      <c r="I825" s="546"/>
      <c r="J825" s="7" t="str">
        <f t="shared" si="40"/>
        <v/>
      </c>
      <c r="K825" s="292"/>
    </row>
    <row r="826" spans="2:11" ht="15.75" hidden="1">
      <c r="B826" s="171">
        <v>2700</v>
      </c>
      <c r="C826" s="605" t="s">
        <v>232</v>
      </c>
      <c r="D826" s="606"/>
      <c r="E826" s="545"/>
      <c r="F826" s="546"/>
      <c r="G826" s="547"/>
      <c r="H826" s="545"/>
      <c r="I826" s="546"/>
      <c r="J826" s="7" t="str">
        <f t="shared" si="40"/>
        <v/>
      </c>
      <c r="K826" s="292"/>
    </row>
    <row r="827" spans="2:11" ht="15.75" hidden="1">
      <c r="B827" s="171">
        <v>2800</v>
      </c>
      <c r="C827" s="605" t="s">
        <v>519</v>
      </c>
      <c r="D827" s="606"/>
      <c r="E827" s="545"/>
      <c r="F827" s="546"/>
      <c r="G827" s="547"/>
      <c r="H827" s="545"/>
      <c r="I827" s="546"/>
      <c r="J827" s="7" t="str">
        <f t="shared" si="40"/>
        <v/>
      </c>
      <c r="K827" s="292"/>
    </row>
    <row r="828" spans="2:11" ht="15.75" hidden="1">
      <c r="B828" s="171">
        <v>2900</v>
      </c>
      <c r="C828" s="601" t="s">
        <v>234</v>
      </c>
      <c r="D828" s="602"/>
      <c r="E828" s="530">
        <f>SUM(E829:E836)</f>
        <v>0</v>
      </c>
      <c r="F828" s="530">
        <f>SUM(F829:F836)</f>
        <v>0</v>
      </c>
      <c r="G828" s="530">
        <f>SUM(G829:G836)</f>
        <v>0</v>
      </c>
      <c r="H828" s="530">
        <f>SUM(H829:H836)</f>
        <v>0</v>
      </c>
      <c r="I828" s="530">
        <f>SUM(I829:I836)</f>
        <v>0</v>
      </c>
      <c r="J828" s="7" t="str">
        <f t="shared" si="40"/>
        <v/>
      </c>
      <c r="K828" s="292"/>
    </row>
    <row r="829" spans="2:11" ht="15.75" hidden="1">
      <c r="B829" s="221"/>
      <c r="C829" s="175">
        <v>2910</v>
      </c>
      <c r="D829" s="222" t="s">
        <v>235</v>
      </c>
      <c r="E829" s="533"/>
      <c r="F829" s="534"/>
      <c r="G829" s="535"/>
      <c r="H829" s="533"/>
      <c r="I829" s="534"/>
      <c r="J829" s="7" t="str">
        <f t="shared" si="40"/>
        <v/>
      </c>
      <c r="K829" s="292"/>
    </row>
    <row r="830" spans="2:11" ht="15.75" hidden="1">
      <c r="B830" s="221"/>
      <c r="C830" s="175">
        <v>2920</v>
      </c>
      <c r="D830" s="222" t="s">
        <v>236</v>
      </c>
      <c r="E830" s="533"/>
      <c r="F830" s="534"/>
      <c r="G830" s="535"/>
      <c r="H830" s="533"/>
      <c r="I830" s="534"/>
      <c r="J830" s="7" t="str">
        <f t="shared" si="40"/>
        <v/>
      </c>
      <c r="K830" s="292"/>
    </row>
    <row r="831" spans="2:11" ht="31.5" hidden="1">
      <c r="B831" s="221"/>
      <c r="C831" s="204">
        <v>2969</v>
      </c>
      <c r="D831" s="223" t="s">
        <v>237</v>
      </c>
      <c r="E831" s="554"/>
      <c r="F831" s="555"/>
      <c r="G831" s="556"/>
      <c r="H831" s="554"/>
      <c r="I831" s="555"/>
      <c r="J831" s="7" t="str">
        <f t="shared" si="40"/>
        <v/>
      </c>
      <c r="K831" s="292"/>
    </row>
    <row r="832" spans="2:11" ht="31.5" hidden="1">
      <c r="B832" s="221"/>
      <c r="C832" s="224">
        <v>2970</v>
      </c>
      <c r="D832" s="225" t="s">
        <v>238</v>
      </c>
      <c r="E832" s="560"/>
      <c r="F832" s="561"/>
      <c r="G832" s="562"/>
      <c r="H832" s="560"/>
      <c r="I832" s="561"/>
      <c r="J832" s="7" t="str">
        <f t="shared" si="40"/>
        <v/>
      </c>
      <c r="K832" s="292"/>
    </row>
    <row r="833" spans="2:11" ht="15.75" hidden="1">
      <c r="B833" s="221"/>
      <c r="C833" s="210">
        <v>2989</v>
      </c>
      <c r="D833" s="227" t="s">
        <v>239</v>
      </c>
      <c r="E833" s="557"/>
      <c r="F833" s="558"/>
      <c r="G833" s="559"/>
      <c r="H833" s="557"/>
      <c r="I833" s="558"/>
      <c r="J833" s="7" t="str">
        <f t="shared" si="40"/>
        <v/>
      </c>
      <c r="K833" s="292"/>
    </row>
    <row r="834" spans="2:11" ht="31.5" hidden="1">
      <c r="B834" s="182"/>
      <c r="C834" s="201">
        <v>2990</v>
      </c>
      <c r="D834" s="228" t="s">
        <v>240</v>
      </c>
      <c r="E834" s="551"/>
      <c r="F834" s="552"/>
      <c r="G834" s="553"/>
      <c r="H834" s="551"/>
      <c r="I834" s="552"/>
      <c r="J834" s="7" t="str">
        <f t="shared" si="40"/>
        <v/>
      </c>
      <c r="K834" s="292"/>
    </row>
    <row r="835" spans="2:11" ht="15.75" hidden="1">
      <c r="B835" s="182"/>
      <c r="C835" s="201">
        <v>2991</v>
      </c>
      <c r="D835" s="228" t="s">
        <v>241</v>
      </c>
      <c r="E835" s="551"/>
      <c r="F835" s="552"/>
      <c r="G835" s="553"/>
      <c r="H835" s="551"/>
      <c r="I835" s="552"/>
      <c r="J835" s="7" t="str">
        <f t="shared" si="40"/>
        <v/>
      </c>
      <c r="K835" s="292"/>
    </row>
    <row r="836" spans="2:11" ht="15.75" hidden="1">
      <c r="B836" s="182"/>
      <c r="C836" s="178">
        <v>2992</v>
      </c>
      <c r="D836" s="563" t="s">
        <v>242</v>
      </c>
      <c r="E836" s="536"/>
      <c r="F836" s="537"/>
      <c r="G836" s="538"/>
      <c r="H836" s="536"/>
      <c r="I836" s="537"/>
      <c r="J836" s="7" t="str">
        <f t="shared" si="40"/>
        <v/>
      </c>
      <c r="K836" s="292"/>
    </row>
    <row r="837" spans="2:11" ht="15.75" hidden="1">
      <c r="B837" s="171">
        <v>3300</v>
      </c>
      <c r="C837" s="230" t="s">
        <v>243</v>
      </c>
      <c r="D837" s="231"/>
      <c r="E837" s="530">
        <f>SUM(E838:E842)</f>
        <v>0</v>
      </c>
      <c r="F837" s="531">
        <f>SUM(F838:F842)</f>
        <v>0</v>
      </c>
      <c r="G837" s="532">
        <f>SUM(G838:G842)</f>
        <v>0</v>
      </c>
      <c r="H837" s="530">
        <f>SUM(H838:H842)</f>
        <v>0</v>
      </c>
      <c r="I837" s="531">
        <f>SUM(I838:I842)</f>
        <v>0</v>
      </c>
      <c r="J837" s="7" t="str">
        <f t="shared" si="40"/>
        <v/>
      </c>
      <c r="K837" s="292"/>
    </row>
    <row r="838" spans="2:11" ht="15.75" hidden="1">
      <c r="B838" s="181"/>
      <c r="C838" s="175">
        <v>3301</v>
      </c>
      <c r="D838" s="232" t="s">
        <v>244</v>
      </c>
      <c r="E838" s="564">
        <v>0</v>
      </c>
      <c r="F838" s="565">
        <v>0</v>
      </c>
      <c r="G838" s="566">
        <v>0</v>
      </c>
      <c r="H838" s="564">
        <v>0</v>
      </c>
      <c r="I838" s="565">
        <v>0</v>
      </c>
      <c r="J838" s="7" t="str">
        <f t="shared" si="40"/>
        <v/>
      </c>
      <c r="K838" s="292"/>
    </row>
    <row r="839" spans="2:11" ht="15.75" hidden="1">
      <c r="B839" s="181"/>
      <c r="C839" s="183">
        <v>3302</v>
      </c>
      <c r="D839" s="233" t="s">
        <v>245</v>
      </c>
      <c r="E839" s="542">
        <v>0</v>
      </c>
      <c r="F839" s="543">
        <v>0</v>
      </c>
      <c r="G839" s="544">
        <v>0</v>
      </c>
      <c r="H839" s="542">
        <v>0</v>
      </c>
      <c r="I839" s="543">
        <v>0</v>
      </c>
      <c r="J839" s="7" t="str">
        <f t="shared" ref="J839:J890" si="41">(IF(OR($E839&lt;&gt;0,$F839&lt;&gt;0,$G839&lt;&gt;0,$H839&lt;&gt;0,$I839&lt;&gt;0),$J$2,""))</f>
        <v/>
      </c>
      <c r="K839" s="292"/>
    </row>
    <row r="840" spans="2:11" ht="15.75" hidden="1">
      <c r="B840" s="181"/>
      <c r="C840" s="183">
        <v>3303</v>
      </c>
      <c r="D840" s="233" t="s">
        <v>246</v>
      </c>
      <c r="E840" s="542">
        <v>0</v>
      </c>
      <c r="F840" s="543">
        <v>0</v>
      </c>
      <c r="G840" s="544">
        <v>0</v>
      </c>
      <c r="H840" s="542">
        <v>0</v>
      </c>
      <c r="I840" s="543">
        <v>0</v>
      </c>
      <c r="J840" s="7" t="str">
        <f t="shared" si="41"/>
        <v/>
      </c>
      <c r="K840" s="292"/>
    </row>
    <row r="841" spans="2:11" ht="15.75" hidden="1">
      <c r="B841" s="181"/>
      <c r="C841" s="183">
        <v>3304</v>
      </c>
      <c r="D841" s="233" t="s">
        <v>247</v>
      </c>
      <c r="E841" s="542">
        <v>0</v>
      </c>
      <c r="F841" s="543">
        <v>0</v>
      </c>
      <c r="G841" s="544">
        <v>0</v>
      </c>
      <c r="H841" s="542">
        <v>0</v>
      </c>
      <c r="I841" s="543">
        <v>0</v>
      </c>
      <c r="J841" s="7" t="str">
        <f t="shared" si="41"/>
        <v/>
      </c>
      <c r="K841" s="292"/>
    </row>
    <row r="842" spans="2:11" ht="31.5" hidden="1">
      <c r="B842" s="181"/>
      <c r="C842" s="178">
        <v>3306</v>
      </c>
      <c r="D842" s="235" t="s">
        <v>248</v>
      </c>
      <c r="E842" s="567">
        <v>0</v>
      </c>
      <c r="F842" s="568">
        <v>0</v>
      </c>
      <c r="G842" s="569">
        <v>0</v>
      </c>
      <c r="H842" s="567">
        <v>0</v>
      </c>
      <c r="I842" s="568">
        <v>0</v>
      </c>
      <c r="J842" s="7" t="str">
        <f t="shared" si="41"/>
        <v/>
      </c>
      <c r="K842" s="292"/>
    </row>
    <row r="843" spans="2:11" ht="15.75" hidden="1">
      <c r="B843" s="171">
        <v>3900</v>
      </c>
      <c r="C843" s="601" t="s">
        <v>249</v>
      </c>
      <c r="D843" s="602"/>
      <c r="E843" s="570">
        <v>0</v>
      </c>
      <c r="F843" s="571">
        <v>0</v>
      </c>
      <c r="G843" s="572">
        <v>0</v>
      </c>
      <c r="H843" s="570">
        <v>0</v>
      </c>
      <c r="I843" s="571">
        <v>0</v>
      </c>
      <c r="J843" s="7" t="str">
        <f t="shared" si="41"/>
        <v/>
      </c>
      <c r="K843" s="292"/>
    </row>
    <row r="844" spans="2:11" ht="15.75" hidden="1">
      <c r="B844" s="171">
        <v>4000</v>
      </c>
      <c r="C844" s="601" t="s">
        <v>250</v>
      </c>
      <c r="D844" s="602"/>
      <c r="E844" s="545"/>
      <c r="F844" s="546"/>
      <c r="G844" s="547"/>
      <c r="H844" s="545"/>
      <c r="I844" s="546"/>
      <c r="J844" s="7" t="str">
        <f t="shared" si="41"/>
        <v/>
      </c>
      <c r="K844" s="292"/>
    </row>
    <row r="845" spans="2:11" ht="15.75" hidden="1">
      <c r="B845" s="171">
        <v>4100</v>
      </c>
      <c r="C845" s="601" t="s">
        <v>251</v>
      </c>
      <c r="D845" s="602"/>
      <c r="E845" s="545"/>
      <c r="F845" s="546"/>
      <c r="G845" s="547"/>
      <c r="H845" s="545"/>
      <c r="I845" s="546"/>
      <c r="J845" s="7" t="str">
        <f t="shared" si="41"/>
        <v/>
      </c>
      <c r="K845" s="292"/>
    </row>
    <row r="846" spans="2:11" ht="15.75" hidden="1">
      <c r="B846" s="171">
        <v>4200</v>
      </c>
      <c r="C846" s="601" t="s">
        <v>252</v>
      </c>
      <c r="D846" s="602"/>
      <c r="E846" s="530">
        <f>SUM(E847:E852)</f>
        <v>0</v>
      </c>
      <c r="F846" s="531">
        <f>SUM(F847:F852)</f>
        <v>0</v>
      </c>
      <c r="G846" s="532">
        <f>SUM(G847:G852)</f>
        <v>0</v>
      </c>
      <c r="H846" s="530">
        <f>SUM(H847:H852)</f>
        <v>0</v>
      </c>
      <c r="I846" s="531">
        <f>SUM(I847:I852)</f>
        <v>0</v>
      </c>
      <c r="J846" s="7" t="str">
        <f t="shared" si="41"/>
        <v/>
      </c>
      <c r="K846" s="292"/>
    </row>
    <row r="847" spans="2:11" ht="15.75" hidden="1">
      <c r="B847" s="236"/>
      <c r="C847" s="175">
        <v>4201</v>
      </c>
      <c r="D847" s="176" t="s">
        <v>253</v>
      </c>
      <c r="E847" s="533"/>
      <c r="F847" s="534"/>
      <c r="G847" s="535"/>
      <c r="H847" s="533"/>
      <c r="I847" s="534"/>
      <c r="J847" s="7" t="str">
        <f t="shared" si="41"/>
        <v/>
      </c>
      <c r="K847" s="292"/>
    </row>
    <row r="848" spans="2:11" ht="15.75" hidden="1">
      <c r="B848" s="236"/>
      <c r="C848" s="183">
        <v>4202</v>
      </c>
      <c r="D848" s="237" t="s">
        <v>254</v>
      </c>
      <c r="E848" s="539"/>
      <c r="F848" s="540"/>
      <c r="G848" s="541"/>
      <c r="H848" s="539"/>
      <c r="I848" s="540"/>
      <c r="J848" s="7" t="str">
        <f t="shared" si="41"/>
        <v/>
      </c>
      <c r="K848" s="292"/>
    </row>
    <row r="849" spans="2:11" ht="15.75" hidden="1">
      <c r="B849" s="236"/>
      <c r="C849" s="183">
        <v>4214</v>
      </c>
      <c r="D849" s="237" t="s">
        <v>255</v>
      </c>
      <c r="E849" s="539"/>
      <c r="F849" s="540"/>
      <c r="G849" s="541"/>
      <c r="H849" s="539"/>
      <c r="I849" s="540"/>
      <c r="J849" s="7" t="str">
        <f t="shared" si="41"/>
        <v/>
      </c>
      <c r="K849" s="292"/>
    </row>
    <row r="850" spans="2:11" ht="15.75" hidden="1">
      <c r="B850" s="236"/>
      <c r="C850" s="183">
        <v>4217</v>
      </c>
      <c r="D850" s="237" t="s">
        <v>256</v>
      </c>
      <c r="E850" s="539"/>
      <c r="F850" s="540"/>
      <c r="G850" s="541"/>
      <c r="H850" s="539"/>
      <c r="I850" s="540"/>
      <c r="J850" s="7" t="str">
        <f t="shared" si="41"/>
        <v/>
      </c>
      <c r="K850" s="292"/>
    </row>
    <row r="851" spans="2:11" ht="15.75" hidden="1">
      <c r="B851" s="236"/>
      <c r="C851" s="183">
        <v>4218</v>
      </c>
      <c r="D851" s="184" t="s">
        <v>257</v>
      </c>
      <c r="E851" s="539"/>
      <c r="F851" s="540"/>
      <c r="G851" s="541"/>
      <c r="H851" s="539"/>
      <c r="I851" s="540"/>
      <c r="J851" s="7" t="str">
        <f t="shared" si="41"/>
        <v/>
      </c>
      <c r="K851" s="292"/>
    </row>
    <row r="852" spans="2:11" ht="15.75" hidden="1">
      <c r="B852" s="236"/>
      <c r="C852" s="178">
        <v>4219</v>
      </c>
      <c r="D852" s="217" t="s">
        <v>258</v>
      </c>
      <c r="E852" s="536"/>
      <c r="F852" s="537"/>
      <c r="G852" s="538"/>
      <c r="H852" s="536"/>
      <c r="I852" s="537"/>
      <c r="J852" s="7" t="str">
        <f t="shared" si="41"/>
        <v/>
      </c>
      <c r="K852" s="292"/>
    </row>
    <row r="853" spans="2:11" ht="15.75" hidden="1">
      <c r="B853" s="171">
        <v>4300</v>
      </c>
      <c r="C853" s="601" t="s">
        <v>259</v>
      </c>
      <c r="D853" s="602"/>
      <c r="E853" s="530">
        <f>SUM(E854:E856)</f>
        <v>0</v>
      </c>
      <c r="F853" s="531">
        <f>SUM(F854:F856)</f>
        <v>0</v>
      </c>
      <c r="G853" s="532">
        <f>SUM(G854:G856)</f>
        <v>0</v>
      </c>
      <c r="H853" s="530">
        <f>SUM(H854:H856)</f>
        <v>0</v>
      </c>
      <c r="I853" s="531">
        <f>SUM(I854:I856)</f>
        <v>0</v>
      </c>
      <c r="J853" s="7" t="str">
        <f t="shared" si="41"/>
        <v/>
      </c>
      <c r="K853" s="292"/>
    </row>
    <row r="854" spans="2:11" ht="15.75" hidden="1">
      <c r="B854" s="236"/>
      <c r="C854" s="175">
        <v>4301</v>
      </c>
      <c r="D854" s="197" t="s">
        <v>260</v>
      </c>
      <c r="E854" s="533"/>
      <c r="F854" s="534"/>
      <c r="G854" s="535"/>
      <c r="H854" s="533"/>
      <c r="I854" s="534"/>
      <c r="J854" s="7" t="str">
        <f t="shared" si="41"/>
        <v/>
      </c>
      <c r="K854" s="292"/>
    </row>
    <row r="855" spans="2:11" ht="15.75" hidden="1">
      <c r="B855" s="236"/>
      <c r="C855" s="183">
        <v>4302</v>
      </c>
      <c r="D855" s="237" t="s">
        <v>261</v>
      </c>
      <c r="E855" s="539"/>
      <c r="F855" s="540"/>
      <c r="G855" s="541"/>
      <c r="H855" s="539"/>
      <c r="I855" s="540"/>
      <c r="J855" s="7" t="str">
        <f t="shared" si="41"/>
        <v/>
      </c>
      <c r="K855" s="292"/>
    </row>
    <row r="856" spans="2:11" ht="15.75" hidden="1">
      <c r="B856" s="236"/>
      <c r="C856" s="178">
        <v>4309</v>
      </c>
      <c r="D856" s="188" t="s">
        <v>262</v>
      </c>
      <c r="E856" s="536"/>
      <c r="F856" s="537"/>
      <c r="G856" s="538"/>
      <c r="H856" s="536"/>
      <c r="I856" s="537"/>
      <c r="J856" s="7" t="str">
        <f t="shared" si="41"/>
        <v/>
      </c>
      <c r="K856" s="292"/>
    </row>
    <row r="857" spans="2:11" ht="15.75" hidden="1">
      <c r="B857" s="171">
        <v>4400</v>
      </c>
      <c r="C857" s="601" t="s">
        <v>263</v>
      </c>
      <c r="D857" s="602"/>
      <c r="E857" s="545"/>
      <c r="F857" s="546"/>
      <c r="G857" s="547"/>
      <c r="H857" s="545"/>
      <c r="I857" s="546"/>
      <c r="J857" s="7" t="str">
        <f t="shared" si="41"/>
        <v/>
      </c>
      <c r="K857" s="292"/>
    </row>
    <row r="858" spans="2:11" ht="15.75" hidden="1">
      <c r="B858" s="171">
        <v>4500</v>
      </c>
      <c r="C858" s="601" t="s">
        <v>264</v>
      </c>
      <c r="D858" s="602"/>
      <c r="E858" s="545"/>
      <c r="F858" s="546"/>
      <c r="G858" s="547"/>
      <c r="H858" s="545"/>
      <c r="I858" s="546"/>
      <c r="J858" s="7" t="str">
        <f t="shared" si="41"/>
        <v/>
      </c>
      <c r="K858" s="292"/>
    </row>
    <row r="859" spans="2:11" ht="15.75" hidden="1">
      <c r="B859" s="171">
        <v>4600</v>
      </c>
      <c r="C859" s="605" t="s">
        <v>265</v>
      </c>
      <c r="D859" s="606"/>
      <c r="E859" s="545"/>
      <c r="F859" s="546"/>
      <c r="G859" s="547"/>
      <c r="H859" s="545"/>
      <c r="I859" s="546"/>
      <c r="J859" s="7" t="str">
        <f t="shared" si="41"/>
        <v/>
      </c>
      <c r="K859" s="292"/>
    </row>
    <row r="860" spans="2:11" ht="15.75" hidden="1">
      <c r="B860" s="171">
        <v>4900</v>
      </c>
      <c r="C860" s="601" t="s">
        <v>266</v>
      </c>
      <c r="D860" s="602"/>
      <c r="E860" s="530">
        <f>+E861+E862</f>
        <v>0</v>
      </c>
      <c r="F860" s="531">
        <f>+F861+F862</f>
        <v>0</v>
      </c>
      <c r="G860" s="532">
        <f>+G861+G862</f>
        <v>0</v>
      </c>
      <c r="H860" s="530">
        <f>+H861+H862</f>
        <v>0</v>
      </c>
      <c r="I860" s="531">
        <f>+I861+I862</f>
        <v>0</v>
      </c>
      <c r="J860" s="7" t="str">
        <f t="shared" si="41"/>
        <v/>
      </c>
      <c r="K860" s="292"/>
    </row>
    <row r="861" spans="2:11" ht="15.75" hidden="1">
      <c r="B861" s="236"/>
      <c r="C861" s="175">
        <v>4901</v>
      </c>
      <c r="D861" s="238" t="s">
        <v>267</v>
      </c>
      <c r="E861" s="533"/>
      <c r="F861" s="534"/>
      <c r="G861" s="535"/>
      <c r="H861" s="533"/>
      <c r="I861" s="534"/>
      <c r="J861" s="7" t="str">
        <f t="shared" si="41"/>
        <v/>
      </c>
      <c r="K861" s="292"/>
    </row>
    <row r="862" spans="2:11" ht="15.75" hidden="1">
      <c r="B862" s="236"/>
      <c r="C862" s="178">
        <v>4902</v>
      </c>
      <c r="D862" s="188" t="s">
        <v>268</v>
      </c>
      <c r="E862" s="536"/>
      <c r="F862" s="537"/>
      <c r="G862" s="538"/>
      <c r="H862" s="536"/>
      <c r="I862" s="537"/>
      <c r="J862" s="7" t="str">
        <f t="shared" si="41"/>
        <v/>
      </c>
      <c r="K862" s="292"/>
    </row>
    <row r="863" spans="2:11" ht="15.75">
      <c r="B863" s="239">
        <v>5100</v>
      </c>
      <c r="C863" s="603" t="s">
        <v>269</v>
      </c>
      <c r="D863" s="604"/>
      <c r="E863" s="545"/>
      <c r="F863" s="546"/>
      <c r="G863" s="547">
        <v>55000</v>
      </c>
      <c r="H863" s="545">
        <v>0</v>
      </c>
      <c r="I863" s="546">
        <v>0</v>
      </c>
      <c r="J863" s="7">
        <f t="shared" si="41"/>
        <v>1</v>
      </c>
      <c r="K863" s="292"/>
    </row>
    <row r="864" spans="2:11" ht="15.75">
      <c r="B864" s="239">
        <v>5200</v>
      </c>
      <c r="C864" s="603" t="s">
        <v>270</v>
      </c>
      <c r="D864" s="604"/>
      <c r="E864" s="530">
        <f>SUM(E865:E871)</f>
        <v>0</v>
      </c>
      <c r="F864" s="531">
        <f>SUM(F865:F871)</f>
        <v>0</v>
      </c>
      <c r="G864" s="532">
        <f>SUM(G865:G871)</f>
        <v>47000</v>
      </c>
      <c r="H864" s="530">
        <f>SUM(H865:H871)</f>
        <v>0</v>
      </c>
      <c r="I864" s="531">
        <f>SUM(I865:I871)</f>
        <v>0</v>
      </c>
      <c r="J864" s="7">
        <f t="shared" si="41"/>
        <v>1</v>
      </c>
      <c r="K864" s="292"/>
    </row>
    <row r="865" spans="2:11" ht="15.75" hidden="1">
      <c r="B865" s="241"/>
      <c r="C865" s="242">
        <v>5201</v>
      </c>
      <c r="D865" s="243" t="s">
        <v>271</v>
      </c>
      <c r="E865" s="533"/>
      <c r="F865" s="534"/>
      <c r="G865" s="535"/>
      <c r="H865" s="533"/>
      <c r="I865" s="534"/>
      <c r="J865" s="7" t="str">
        <f t="shared" si="41"/>
        <v/>
      </c>
      <c r="K865" s="292"/>
    </row>
    <row r="866" spans="2:11" ht="15.75" hidden="1">
      <c r="B866" s="241"/>
      <c r="C866" s="245">
        <v>5202</v>
      </c>
      <c r="D866" s="246" t="s">
        <v>272</v>
      </c>
      <c r="E866" s="539"/>
      <c r="F866" s="540"/>
      <c r="G866" s="541"/>
      <c r="H866" s="539"/>
      <c r="I866" s="540"/>
      <c r="J866" s="7" t="str">
        <f t="shared" si="41"/>
        <v/>
      </c>
      <c r="K866" s="292"/>
    </row>
    <row r="867" spans="2:11" ht="15.75" hidden="1">
      <c r="B867" s="241"/>
      <c r="C867" s="245">
        <v>5203</v>
      </c>
      <c r="D867" s="246" t="s">
        <v>273</v>
      </c>
      <c r="E867" s="539"/>
      <c r="F867" s="540"/>
      <c r="G867" s="541">
        <v>0</v>
      </c>
      <c r="H867" s="539">
        <v>0</v>
      </c>
      <c r="I867" s="540">
        <v>0</v>
      </c>
      <c r="J867" s="7" t="str">
        <f t="shared" si="41"/>
        <v/>
      </c>
      <c r="K867" s="292"/>
    </row>
    <row r="868" spans="2:11" ht="15.75" hidden="1">
      <c r="B868" s="241"/>
      <c r="C868" s="245">
        <v>5204</v>
      </c>
      <c r="D868" s="246" t="s">
        <v>274</v>
      </c>
      <c r="E868" s="539"/>
      <c r="F868" s="540"/>
      <c r="G868" s="541"/>
      <c r="H868" s="539"/>
      <c r="I868" s="540"/>
      <c r="J868" s="7" t="str">
        <f t="shared" si="41"/>
        <v/>
      </c>
      <c r="K868" s="292"/>
    </row>
    <row r="869" spans="2:11" ht="15.75" hidden="1">
      <c r="B869" s="241"/>
      <c r="C869" s="245">
        <v>5205</v>
      </c>
      <c r="D869" s="246" t="s">
        <v>275</v>
      </c>
      <c r="E869" s="539"/>
      <c r="F869" s="540"/>
      <c r="G869" s="541"/>
      <c r="H869" s="539"/>
      <c r="I869" s="540"/>
      <c r="J869" s="7" t="str">
        <f t="shared" si="41"/>
        <v/>
      </c>
      <c r="K869" s="292"/>
    </row>
    <row r="870" spans="2:11" ht="15.75">
      <c r="B870" s="241"/>
      <c r="C870" s="245">
        <v>5206</v>
      </c>
      <c r="D870" s="246" t="s">
        <v>276</v>
      </c>
      <c r="E870" s="539"/>
      <c r="F870" s="540"/>
      <c r="G870" s="541">
        <v>47000</v>
      </c>
      <c r="H870" s="539"/>
      <c r="I870" s="540"/>
      <c r="J870" s="7">
        <f t="shared" si="41"/>
        <v>1</v>
      </c>
      <c r="K870" s="292"/>
    </row>
    <row r="871" spans="2:11" ht="15.75" hidden="1">
      <c r="B871" s="241"/>
      <c r="C871" s="247">
        <v>5219</v>
      </c>
      <c r="D871" s="248" t="s">
        <v>277</v>
      </c>
      <c r="E871" s="536"/>
      <c r="F871" s="537"/>
      <c r="G871" s="538"/>
      <c r="H871" s="536"/>
      <c r="I871" s="537"/>
      <c r="J871" s="7" t="str">
        <f t="shared" si="41"/>
        <v/>
      </c>
      <c r="K871" s="292"/>
    </row>
    <row r="872" spans="2:11" ht="15.75" hidden="1">
      <c r="B872" s="239">
        <v>5300</v>
      </c>
      <c r="C872" s="603" t="s">
        <v>278</v>
      </c>
      <c r="D872" s="604"/>
      <c r="E872" s="530">
        <f>SUM(E873:E874)</f>
        <v>0</v>
      </c>
      <c r="F872" s="531">
        <f>SUM(F873:F874)</f>
        <v>0</v>
      </c>
      <c r="G872" s="532">
        <f>SUM(G873:G874)</f>
        <v>0</v>
      </c>
      <c r="H872" s="530">
        <f>SUM(H873:H874)</f>
        <v>0</v>
      </c>
      <c r="I872" s="531">
        <f>SUM(I873:I874)</f>
        <v>0</v>
      </c>
      <c r="J872" s="7" t="str">
        <f t="shared" si="41"/>
        <v/>
      </c>
      <c r="K872" s="292"/>
    </row>
    <row r="873" spans="2:11" ht="15.75" hidden="1">
      <c r="B873" s="241"/>
      <c r="C873" s="242">
        <v>5301</v>
      </c>
      <c r="D873" s="243" t="s">
        <v>279</v>
      </c>
      <c r="E873" s="533"/>
      <c r="F873" s="534"/>
      <c r="G873" s="535"/>
      <c r="H873" s="533"/>
      <c r="I873" s="534"/>
      <c r="J873" s="7" t="str">
        <f t="shared" si="41"/>
        <v/>
      </c>
      <c r="K873" s="292"/>
    </row>
    <row r="874" spans="2:11" ht="15.75" hidden="1">
      <c r="B874" s="241"/>
      <c r="C874" s="247">
        <v>5309</v>
      </c>
      <c r="D874" s="248" t="s">
        <v>280</v>
      </c>
      <c r="E874" s="536"/>
      <c r="F874" s="537"/>
      <c r="G874" s="538"/>
      <c r="H874" s="536"/>
      <c r="I874" s="537"/>
      <c r="J874" s="7" t="str">
        <f t="shared" si="41"/>
        <v/>
      </c>
      <c r="K874" s="292"/>
    </row>
    <row r="875" spans="2:11" ht="15.75" hidden="1">
      <c r="B875" s="239">
        <v>5400</v>
      </c>
      <c r="C875" s="603" t="s">
        <v>281</v>
      </c>
      <c r="D875" s="604"/>
      <c r="E875" s="545"/>
      <c r="F875" s="546"/>
      <c r="G875" s="547"/>
      <c r="H875" s="545"/>
      <c r="I875" s="546"/>
      <c r="J875" s="7" t="str">
        <f t="shared" si="41"/>
        <v/>
      </c>
      <c r="K875" s="292"/>
    </row>
    <row r="876" spans="2:11" ht="15.75" hidden="1">
      <c r="B876" s="171">
        <v>5500</v>
      </c>
      <c r="C876" s="601" t="s">
        <v>282</v>
      </c>
      <c r="D876" s="602"/>
      <c r="E876" s="530">
        <f>SUM(E877:E880)</f>
        <v>0</v>
      </c>
      <c r="F876" s="531">
        <f>SUM(F877:F880)</f>
        <v>0</v>
      </c>
      <c r="G876" s="532">
        <f>SUM(G877:G880)</f>
        <v>0</v>
      </c>
      <c r="H876" s="530">
        <f>SUM(H877:H880)</f>
        <v>0</v>
      </c>
      <c r="I876" s="531">
        <f>SUM(I877:I880)</f>
        <v>0</v>
      </c>
      <c r="J876" s="7" t="str">
        <f t="shared" si="41"/>
        <v/>
      </c>
      <c r="K876" s="292"/>
    </row>
    <row r="877" spans="2:11" ht="15.75" hidden="1">
      <c r="B877" s="236"/>
      <c r="C877" s="175">
        <v>5501</v>
      </c>
      <c r="D877" s="197" t="s">
        <v>283</v>
      </c>
      <c r="E877" s="533"/>
      <c r="F877" s="534"/>
      <c r="G877" s="535"/>
      <c r="H877" s="533"/>
      <c r="I877" s="534"/>
      <c r="J877" s="7" t="str">
        <f t="shared" si="41"/>
        <v/>
      </c>
      <c r="K877" s="292"/>
    </row>
    <row r="878" spans="2:11" ht="15.75" hidden="1">
      <c r="B878" s="236"/>
      <c r="C878" s="183">
        <v>5502</v>
      </c>
      <c r="D878" s="184" t="s">
        <v>284</v>
      </c>
      <c r="E878" s="539"/>
      <c r="F878" s="540"/>
      <c r="G878" s="541"/>
      <c r="H878" s="539"/>
      <c r="I878" s="540"/>
      <c r="J878" s="7" t="str">
        <f t="shared" si="41"/>
        <v/>
      </c>
      <c r="K878" s="292"/>
    </row>
    <row r="879" spans="2:11" ht="15.75" hidden="1">
      <c r="B879" s="236"/>
      <c r="C879" s="183">
        <v>5503</v>
      </c>
      <c r="D879" s="237" t="s">
        <v>285</v>
      </c>
      <c r="E879" s="539"/>
      <c r="F879" s="540"/>
      <c r="G879" s="541"/>
      <c r="H879" s="539"/>
      <c r="I879" s="540"/>
      <c r="J879" s="7" t="str">
        <f t="shared" si="41"/>
        <v/>
      </c>
      <c r="K879" s="292"/>
    </row>
    <row r="880" spans="2:11" ht="15.75" hidden="1">
      <c r="B880" s="236"/>
      <c r="C880" s="178">
        <v>5504</v>
      </c>
      <c r="D880" s="213" t="s">
        <v>286</v>
      </c>
      <c r="E880" s="536"/>
      <c r="F880" s="537"/>
      <c r="G880" s="538"/>
      <c r="H880" s="536"/>
      <c r="I880" s="537"/>
      <c r="J880" s="7" t="str">
        <f t="shared" si="41"/>
        <v/>
      </c>
      <c r="K880" s="292"/>
    </row>
    <row r="881" spans="2:11" ht="15.75" hidden="1">
      <c r="B881" s="239">
        <v>5700</v>
      </c>
      <c r="C881" s="597" t="s">
        <v>287</v>
      </c>
      <c r="D881" s="598"/>
      <c r="E881" s="530">
        <f>SUM(E882:E884)</f>
        <v>0</v>
      </c>
      <c r="F881" s="531">
        <f>SUM(F882:F884)</f>
        <v>0</v>
      </c>
      <c r="G881" s="532">
        <f>SUM(G882:G884)</f>
        <v>0</v>
      </c>
      <c r="H881" s="530">
        <f>SUM(H882:H884)</f>
        <v>0</v>
      </c>
      <c r="I881" s="531">
        <f>SUM(I882:I884)</f>
        <v>0</v>
      </c>
      <c r="J881" s="7" t="str">
        <f t="shared" si="41"/>
        <v/>
      </c>
      <c r="K881" s="292"/>
    </row>
    <row r="882" spans="2:11" ht="15.75" hidden="1">
      <c r="B882" s="241"/>
      <c r="C882" s="242">
        <v>5701</v>
      </c>
      <c r="D882" s="243" t="s">
        <v>288</v>
      </c>
      <c r="E882" s="533"/>
      <c r="F882" s="534"/>
      <c r="G882" s="535"/>
      <c r="H882" s="533"/>
      <c r="I882" s="534"/>
      <c r="J882" s="7" t="str">
        <f t="shared" si="41"/>
        <v/>
      </c>
      <c r="K882" s="292"/>
    </row>
    <row r="883" spans="2:11" ht="15.75" hidden="1">
      <c r="B883" s="241"/>
      <c r="C883" s="249">
        <v>5702</v>
      </c>
      <c r="D883" s="250" t="s">
        <v>289</v>
      </c>
      <c r="E883" s="548"/>
      <c r="F883" s="549"/>
      <c r="G883" s="550"/>
      <c r="H883" s="548"/>
      <c r="I883" s="549"/>
      <c r="J883" s="7" t="str">
        <f t="shared" si="41"/>
        <v/>
      </c>
      <c r="K883" s="292"/>
    </row>
    <row r="884" spans="2:11" ht="15.75" hidden="1">
      <c r="B884" s="182"/>
      <c r="C884" s="251">
        <v>4071</v>
      </c>
      <c r="D884" s="252" t="s">
        <v>290</v>
      </c>
      <c r="E884" s="573"/>
      <c r="F884" s="574"/>
      <c r="G884" s="575"/>
      <c r="H884" s="573"/>
      <c r="I884" s="574"/>
      <c r="J884" s="7" t="str">
        <f t="shared" si="41"/>
        <v/>
      </c>
      <c r="K884" s="292"/>
    </row>
    <row r="885" spans="2:11" ht="15.75" hidden="1">
      <c r="B885" s="403"/>
      <c r="C885" s="599" t="s">
        <v>291</v>
      </c>
      <c r="D885" s="600"/>
      <c r="E885" s="576"/>
      <c r="F885" s="576"/>
      <c r="G885" s="576"/>
      <c r="H885" s="576"/>
      <c r="I885" s="576"/>
      <c r="J885" s="7" t="str">
        <f t="shared" si="41"/>
        <v/>
      </c>
      <c r="K885" s="292"/>
    </row>
    <row r="886" spans="2:11" ht="15.75" hidden="1">
      <c r="B886" s="256">
        <v>98</v>
      </c>
      <c r="C886" s="599" t="s">
        <v>291</v>
      </c>
      <c r="D886" s="600"/>
      <c r="E886" s="577"/>
      <c r="F886" s="578"/>
      <c r="G886" s="579"/>
      <c r="H886" s="579"/>
      <c r="I886" s="579"/>
      <c r="J886" s="7" t="str">
        <f t="shared" si="41"/>
        <v/>
      </c>
      <c r="K886" s="292"/>
    </row>
    <row r="887" spans="2:11" ht="15.75" hidden="1">
      <c r="B887" s="580"/>
      <c r="C887" s="581"/>
      <c r="D887" s="582"/>
      <c r="E887" s="583"/>
      <c r="F887" s="583"/>
      <c r="G887" s="583"/>
      <c r="H887" s="583"/>
      <c r="I887" s="583"/>
      <c r="J887" s="7" t="str">
        <f t="shared" si="41"/>
        <v/>
      </c>
      <c r="K887" s="292"/>
    </row>
    <row r="888" spans="2:11" ht="15.75" hidden="1">
      <c r="B888" s="584"/>
      <c r="C888" s="13"/>
      <c r="D888" s="585"/>
      <c r="E888" s="137"/>
      <c r="F888" s="137"/>
      <c r="G888" s="137"/>
      <c r="H888" s="137"/>
      <c r="I888" s="137"/>
      <c r="J888" s="7" t="str">
        <f t="shared" si="41"/>
        <v/>
      </c>
      <c r="K888" s="292"/>
    </row>
    <row r="889" spans="2:11" ht="15.75" hidden="1">
      <c r="B889" s="584"/>
      <c r="C889" s="13"/>
      <c r="D889" s="585"/>
      <c r="E889" s="137"/>
      <c r="F889" s="137"/>
      <c r="G889" s="137"/>
      <c r="H889" s="137"/>
      <c r="I889" s="137"/>
      <c r="J889" s="7" t="str">
        <f t="shared" si="41"/>
        <v/>
      </c>
      <c r="K889" s="292"/>
    </row>
    <row r="890" spans="2:11" ht="16.5" thickBot="1">
      <c r="B890" s="586"/>
      <c r="C890" s="264" t="s">
        <v>175</v>
      </c>
      <c r="D890" s="587">
        <f>+B890</f>
        <v>0</v>
      </c>
      <c r="E890" s="588">
        <f>SUM(E775,E778,E784,E792,E793,E811,E815,E821,E824,E825,E826,E827,E828,E837,E843,E844,E845,E846,E853,E857,E858,E859,E860,E863,E864,E872,E875,E876,E881)+E886</f>
        <v>0</v>
      </c>
      <c r="F890" s="589">
        <f>SUM(F775,F778,F784,F792,F793,F811,F815,F821,F824,F825,F826,F827,F828,F837,F843,F844,F845,F846,F853,F857,F858,F859,F860,F863,F864,F872,F875,F876,F881)+F886</f>
        <v>0</v>
      </c>
      <c r="G890" s="590">
        <f>SUM(G775,G778,G784,G792,G793,G811,G815,G821,G824,G825,G826,G827,G828,G837,G843,G844,G845,G846,G853,G857,G858,G859,G860,G863,G864,G872,G875,G876,G881)+G886</f>
        <v>218229</v>
      </c>
      <c r="H890" s="588">
        <f>SUM(H775,H778,H784,H792,H793,H811,H815,H821,H824,H825,H826,H827,H828,H837,H843,H844,H845,H846,H853,H857,H858,H859,H860,H863,H864,H872,H875,H876,H881)+H886</f>
        <v>130000</v>
      </c>
      <c r="I890" s="589">
        <f>SUM(I775,I778,I784,I792,I793,I811,I815,I821,I824,I825,I826,I827,I828,I837,I843,I844,I845,I846,I853,I857,I858,I859,I860,I863,I864,I872,I875,I876,I881)+I886</f>
        <v>140000</v>
      </c>
      <c r="J890" s="7">
        <f t="shared" si="41"/>
        <v>1</v>
      </c>
      <c r="K890" s="591" t="str">
        <f>LEFT(C772,1)</f>
        <v>2</v>
      </c>
    </row>
    <row r="891" spans="2:11" ht="16.5" thickTop="1">
      <c r="B891" s="592" t="s">
        <v>520</v>
      </c>
      <c r="C891" s="593"/>
      <c r="D891" s="2"/>
      <c r="E891" s="1"/>
      <c r="F891" s="1"/>
      <c r="G891" s="1"/>
      <c r="H891" s="1"/>
      <c r="I891" s="1"/>
      <c r="J891" s="7">
        <v>1</v>
      </c>
      <c r="K891" s="276"/>
    </row>
    <row r="892" spans="2:11" ht="15.75">
      <c r="B892" s="594"/>
      <c r="C892" s="594"/>
      <c r="D892" s="595"/>
      <c r="E892" s="594"/>
      <c r="F892" s="594"/>
      <c r="G892" s="594"/>
      <c r="H892" s="594"/>
      <c r="I892" s="594"/>
      <c r="J892" s="7">
        <v>1</v>
      </c>
      <c r="K892" s="276"/>
    </row>
    <row r="893" spans="2:11" ht="15.75">
      <c r="B893" s="596"/>
      <c r="C893" s="596"/>
      <c r="D893" s="596"/>
      <c r="E893" s="596"/>
      <c r="F893" s="596"/>
      <c r="G893" s="596"/>
      <c r="H893" s="596"/>
      <c r="I893" s="596"/>
      <c r="J893" s="7">
        <v>1</v>
      </c>
      <c r="K893" s="276"/>
    </row>
    <row r="894" spans="2:11" ht="15.75" hidden="1">
      <c r="B894" s="596"/>
      <c r="C894" s="596"/>
      <c r="D894" s="596"/>
      <c r="E894" s="596"/>
      <c r="F894" s="596"/>
      <c r="G894" s="596"/>
      <c r="H894" s="596"/>
      <c r="I894" s="596"/>
      <c r="J894" s="7" t="str">
        <f>(IF(OR($E894&lt;&gt;0,$F894&lt;&gt;0,$G894&lt;&gt;0,$H894&lt;&gt;0,$I894&lt;&gt;0),$J$2,""))</f>
        <v/>
      </c>
      <c r="K894" s="276"/>
    </row>
    <row r="895" spans="2:11" ht="15.75" hidden="1">
      <c r="B895" s="301"/>
      <c r="C895" s="301"/>
      <c r="D895" s="374"/>
      <c r="E895" s="495"/>
      <c r="F895" s="495"/>
      <c r="G895" s="495"/>
      <c r="H895" s="495"/>
      <c r="I895" s="495"/>
      <c r="J895" s="7" t="str">
        <f>(IF(OR($E895&lt;&gt;0,$F895&lt;&gt;0,$G895&lt;&gt;0,$H895&lt;&gt;0,$I895&lt;&gt;0),$J$2,""))</f>
        <v/>
      </c>
      <c r="K895" s="276"/>
    </row>
    <row r="896" spans="2:11" ht="15.75">
      <c r="B896" s="301"/>
      <c r="C896" s="496"/>
      <c r="D896" s="497"/>
      <c r="E896" s="495"/>
      <c r="F896" s="495"/>
      <c r="G896" s="495"/>
      <c r="H896" s="495"/>
      <c r="I896" s="495"/>
      <c r="J896" s="7">
        <v>1</v>
      </c>
      <c r="K896" s="276"/>
    </row>
    <row r="897" spans="2:10" ht="15.75">
      <c r="B897" s="611" t="str">
        <f>$B$7</f>
        <v>ПРОГНОЗА ЗА ПЕРИОДА 2019-2022 г. НА ПОСТЪПЛЕНИЯТА ОТ МЕСТНИ ПРИХОДИ  И НА РАЗХОДИТЕ ЗА МЕСТНИ ДЕЙНОСТИ</v>
      </c>
      <c r="C897" s="612"/>
      <c r="D897" s="612"/>
      <c r="E897" s="498"/>
      <c r="F897" s="149"/>
      <c r="G897" s="149"/>
      <c r="H897" s="149"/>
      <c r="I897" s="149"/>
      <c r="J897" s="7">
        <v>1</v>
      </c>
    </row>
    <row r="898" spans="2:10" ht="15.75">
      <c r="B898" s="144"/>
      <c r="C898" s="262"/>
      <c r="D898" s="268"/>
      <c r="E898" s="499" t="s">
        <v>9</v>
      </c>
      <c r="F898" s="499" t="s">
        <v>10</v>
      </c>
      <c r="G898" s="500" t="s">
        <v>513</v>
      </c>
      <c r="H898" s="501"/>
      <c r="I898" s="502"/>
      <c r="J898" s="7">
        <v>1</v>
      </c>
    </row>
    <row r="899" spans="2:10" ht="18.75">
      <c r="B899" s="613" t="str">
        <f>$B$9</f>
        <v>ОБЩИНА ВЕЛИКО ТЪРНОВО</v>
      </c>
      <c r="C899" s="614"/>
      <c r="D899" s="615"/>
      <c r="E899" s="18">
        <f>$E$9</f>
        <v>43466</v>
      </c>
      <c r="F899" s="19">
        <f>$F$9</f>
        <v>44926</v>
      </c>
      <c r="G899" s="149"/>
      <c r="H899" s="149"/>
      <c r="I899" s="149"/>
      <c r="J899" s="7">
        <v>1</v>
      </c>
    </row>
    <row r="900" spans="2:10" ht="15.75">
      <c r="B900" s="143" t="str">
        <f>$B$10</f>
        <v>(наименование на разпоредителя с бюджет)</v>
      </c>
      <c r="C900" s="144"/>
      <c r="D900" s="145"/>
      <c r="E900" s="149"/>
      <c r="F900" s="149"/>
      <c r="G900" s="149"/>
      <c r="H900" s="149"/>
      <c r="I900" s="149"/>
      <c r="J900" s="7">
        <v>1</v>
      </c>
    </row>
    <row r="901" spans="2:10" ht="15.75">
      <c r="B901" s="143"/>
      <c r="C901" s="144"/>
      <c r="D901" s="145"/>
      <c r="E901" s="149"/>
      <c r="F901" s="149"/>
      <c r="G901" s="149"/>
      <c r="H901" s="149"/>
      <c r="I901" s="149"/>
      <c r="J901" s="7">
        <v>1</v>
      </c>
    </row>
    <row r="902" spans="2:10" ht="19.5">
      <c r="B902" s="616" t="str">
        <f>$B$12</f>
        <v>Велико Търново</v>
      </c>
      <c r="C902" s="617"/>
      <c r="D902" s="618"/>
      <c r="E902" s="503" t="s">
        <v>178</v>
      </c>
      <c r="F902" s="504" t="str">
        <f>$F$12</f>
        <v>5401</v>
      </c>
      <c r="G902" s="149"/>
      <c r="H902" s="149"/>
      <c r="I902" s="149"/>
      <c r="J902" s="7">
        <v>1</v>
      </c>
    </row>
    <row r="903" spans="2:10" ht="15.75">
      <c r="B903" s="146" t="str">
        <f>$B$13</f>
        <v>(наименование на първостепенния разпоредител с бюджет)</v>
      </c>
      <c r="C903" s="144"/>
      <c r="D903" s="145"/>
      <c r="E903" s="498"/>
      <c r="F903" s="149"/>
      <c r="G903" s="149"/>
      <c r="H903" s="149"/>
      <c r="I903" s="149"/>
      <c r="J903" s="7">
        <v>1</v>
      </c>
    </row>
    <row r="904" spans="2:10" ht="15.75">
      <c r="B904" s="148"/>
      <c r="C904" s="149"/>
      <c r="D904" s="303"/>
      <c r="E904" s="137"/>
      <c r="F904" s="137"/>
      <c r="G904" s="137"/>
      <c r="H904" s="137"/>
      <c r="I904" s="137"/>
      <c r="J904" s="7">
        <v>1</v>
      </c>
    </row>
    <row r="905" spans="2:10" ht="16.5" thickBot="1">
      <c r="B905" s="144"/>
      <c r="C905" s="262"/>
      <c r="D905" s="268"/>
      <c r="E905" s="505"/>
      <c r="F905" s="505"/>
      <c r="G905" s="505"/>
      <c r="H905" s="505"/>
      <c r="I905" s="505"/>
      <c r="J905" s="7">
        <v>1</v>
      </c>
    </row>
    <row r="906" spans="2:10" ht="17.25" thickBot="1">
      <c r="B906" s="155"/>
      <c r="C906" s="156"/>
      <c r="D906" s="506" t="s">
        <v>514</v>
      </c>
      <c r="E906" s="36" t="str">
        <f>$E$19</f>
        <v>Годишен отчет</v>
      </c>
      <c r="F906" s="37" t="str">
        <f>$F$19</f>
        <v>Бюджет</v>
      </c>
      <c r="G906" s="507" t="str">
        <f>$G$19</f>
        <v>Проектобюджет</v>
      </c>
      <c r="H906" s="37" t="str">
        <f>$H$19</f>
        <v>Прогноза</v>
      </c>
      <c r="I906" s="37" t="str">
        <f>$I$19</f>
        <v>Прогноза</v>
      </c>
      <c r="J906" s="7">
        <v>1</v>
      </c>
    </row>
    <row r="907" spans="2:10" ht="16.5" thickBot="1">
      <c r="B907" s="158" t="s">
        <v>23</v>
      </c>
      <c r="C907" s="159" t="s">
        <v>24</v>
      </c>
      <c r="D907" s="508" t="s">
        <v>515</v>
      </c>
      <c r="E907" s="41">
        <f>$E$20</f>
        <v>2018</v>
      </c>
      <c r="F907" s="42">
        <f>$F$20</f>
        <v>2019</v>
      </c>
      <c r="G907" s="42">
        <f>$G$20</f>
        <v>2020</v>
      </c>
      <c r="H907" s="42">
        <f>$H$20</f>
        <v>2021</v>
      </c>
      <c r="I907" s="42">
        <f>$I$20</f>
        <v>2022</v>
      </c>
      <c r="J907" s="7">
        <v>1</v>
      </c>
    </row>
    <row r="908" spans="2:10" ht="18.75">
      <c r="B908" s="162"/>
      <c r="C908" s="163"/>
      <c r="D908" s="509" t="s">
        <v>181</v>
      </c>
      <c r="E908" s="47"/>
      <c r="F908" s="48"/>
      <c r="G908" s="49"/>
      <c r="H908" s="47"/>
      <c r="I908" s="48"/>
      <c r="J908" s="7">
        <v>1</v>
      </c>
    </row>
    <row r="909" spans="2:10" ht="15.75">
      <c r="B909" s="510"/>
      <c r="C909" s="511" t="e">
        <f>VLOOKUP(D909,OP_LIST2,2,FALSE)</f>
        <v>#N/A</v>
      </c>
      <c r="D909" s="512"/>
      <c r="E909" s="513"/>
      <c r="F909" s="514"/>
      <c r="G909" s="515"/>
      <c r="H909" s="513"/>
      <c r="I909" s="514"/>
      <c r="J909" s="7">
        <v>1</v>
      </c>
    </row>
    <row r="910" spans="2:10" ht="15.75">
      <c r="B910" s="516"/>
      <c r="C910" s="517">
        <f>VLOOKUP(D911,GROUPS2,2,FALSE)</f>
        <v>301</v>
      </c>
      <c r="D910" s="512" t="s">
        <v>516</v>
      </c>
      <c r="E910" s="518"/>
      <c r="F910" s="519"/>
      <c r="G910" s="520"/>
      <c r="H910" s="518"/>
      <c r="I910" s="519"/>
      <c r="J910" s="7">
        <v>1</v>
      </c>
    </row>
    <row r="911" spans="2:10" ht="15.75">
      <c r="B911" s="521"/>
      <c r="C911" s="522">
        <f>+C910</f>
        <v>301</v>
      </c>
      <c r="D911" s="523" t="s">
        <v>522</v>
      </c>
      <c r="E911" s="518"/>
      <c r="F911" s="519"/>
      <c r="G911" s="520"/>
      <c r="H911" s="518"/>
      <c r="I911" s="519"/>
      <c r="J911" s="7">
        <v>1</v>
      </c>
    </row>
    <row r="912" spans="2:10" ht="15.75">
      <c r="B912" s="524"/>
      <c r="C912" s="525"/>
      <c r="D912" s="526" t="s">
        <v>518</v>
      </c>
      <c r="E912" s="527"/>
      <c r="F912" s="528"/>
      <c r="G912" s="529"/>
      <c r="H912" s="527"/>
      <c r="I912" s="528"/>
      <c r="J912" s="7">
        <v>1</v>
      </c>
    </row>
    <row r="913" spans="2:11" ht="15.75">
      <c r="B913" s="171">
        <v>100</v>
      </c>
      <c r="C913" s="619" t="s">
        <v>182</v>
      </c>
      <c r="D913" s="620"/>
      <c r="E913" s="530">
        <f>SUM(E914:E915)</f>
        <v>0</v>
      </c>
      <c r="F913" s="531">
        <f>SUM(F914:F915)</f>
        <v>0</v>
      </c>
      <c r="G913" s="532">
        <f>SUM(G914:G915)</f>
        <v>266301</v>
      </c>
      <c r="H913" s="530">
        <f>SUM(H914:H915)</f>
        <v>251100</v>
      </c>
      <c r="I913" s="531">
        <f>SUM(I914:I915)</f>
        <v>252550</v>
      </c>
      <c r="J913" s="7">
        <f t="shared" ref="J913:J976" si="42">(IF(OR($E913&lt;&gt;0,$F913&lt;&gt;0,$G913&lt;&gt;0,$H913&lt;&gt;0,$I913&lt;&gt;0),$J$2,""))</f>
        <v>1</v>
      </c>
      <c r="K913" s="292"/>
    </row>
    <row r="914" spans="2:11" ht="15.75">
      <c r="B914" s="174"/>
      <c r="C914" s="175">
        <v>101</v>
      </c>
      <c r="D914" s="176" t="s">
        <v>183</v>
      </c>
      <c r="E914" s="533"/>
      <c r="F914" s="534"/>
      <c r="G914" s="535">
        <v>266301</v>
      </c>
      <c r="H914" s="533">
        <v>251100</v>
      </c>
      <c r="I914" s="534">
        <v>252550</v>
      </c>
      <c r="J914" s="7">
        <f t="shared" si="42"/>
        <v>1</v>
      </c>
      <c r="K914" s="292"/>
    </row>
    <row r="915" spans="2:11" ht="15.75" hidden="1">
      <c r="B915" s="174"/>
      <c r="C915" s="178">
        <v>102</v>
      </c>
      <c r="D915" s="179" t="s">
        <v>184</v>
      </c>
      <c r="E915" s="536"/>
      <c r="F915" s="537"/>
      <c r="G915" s="538"/>
      <c r="H915" s="536"/>
      <c r="I915" s="537"/>
      <c r="J915" s="7" t="str">
        <f t="shared" si="42"/>
        <v/>
      </c>
      <c r="K915" s="292"/>
    </row>
    <row r="916" spans="2:11" ht="15.75" hidden="1">
      <c r="B916" s="171">
        <v>200</v>
      </c>
      <c r="C916" s="609" t="s">
        <v>185</v>
      </c>
      <c r="D916" s="610"/>
      <c r="E916" s="530">
        <f>SUM(E917:E921)</f>
        <v>0</v>
      </c>
      <c r="F916" s="531">
        <f>SUM(F917:F921)</f>
        <v>0</v>
      </c>
      <c r="G916" s="532">
        <f>SUM(G917:G921)</f>
        <v>0</v>
      </c>
      <c r="H916" s="530">
        <f>SUM(H917:H921)</f>
        <v>0</v>
      </c>
      <c r="I916" s="531">
        <f>SUM(I917:I921)</f>
        <v>0</v>
      </c>
      <c r="J916" s="7" t="str">
        <f t="shared" si="42"/>
        <v/>
      </c>
      <c r="K916" s="292"/>
    </row>
    <row r="917" spans="2:11" ht="15.75" hidden="1">
      <c r="B917" s="181"/>
      <c r="C917" s="175">
        <v>201</v>
      </c>
      <c r="D917" s="176" t="s">
        <v>186</v>
      </c>
      <c r="E917" s="533"/>
      <c r="F917" s="534"/>
      <c r="G917" s="535"/>
      <c r="H917" s="533"/>
      <c r="I917" s="534"/>
      <c r="J917" s="7" t="str">
        <f t="shared" si="42"/>
        <v/>
      </c>
      <c r="K917" s="292"/>
    </row>
    <row r="918" spans="2:11" ht="15.75" hidden="1">
      <c r="B918" s="182"/>
      <c r="C918" s="183">
        <v>202</v>
      </c>
      <c r="D918" s="184" t="s">
        <v>187</v>
      </c>
      <c r="E918" s="539"/>
      <c r="F918" s="540"/>
      <c r="G918" s="541">
        <v>0</v>
      </c>
      <c r="H918" s="539">
        <v>0</v>
      </c>
      <c r="I918" s="540">
        <v>0</v>
      </c>
      <c r="J918" s="7" t="str">
        <f t="shared" si="42"/>
        <v/>
      </c>
      <c r="K918" s="292"/>
    </row>
    <row r="919" spans="2:11" ht="31.5" hidden="1">
      <c r="B919" s="186"/>
      <c r="C919" s="183">
        <v>205</v>
      </c>
      <c r="D919" s="184" t="s">
        <v>188</v>
      </c>
      <c r="E919" s="539"/>
      <c r="F919" s="540"/>
      <c r="G919" s="541">
        <v>0</v>
      </c>
      <c r="H919" s="539">
        <v>0</v>
      </c>
      <c r="I919" s="540">
        <v>0</v>
      </c>
      <c r="J919" s="7" t="str">
        <f t="shared" si="42"/>
        <v/>
      </c>
      <c r="K919" s="292"/>
    </row>
    <row r="920" spans="2:11" ht="15.75" hidden="1">
      <c r="B920" s="186"/>
      <c r="C920" s="183">
        <v>208</v>
      </c>
      <c r="D920" s="187" t="s">
        <v>189</v>
      </c>
      <c r="E920" s="539"/>
      <c r="F920" s="540"/>
      <c r="G920" s="541">
        <v>0</v>
      </c>
      <c r="H920" s="539">
        <v>0</v>
      </c>
      <c r="I920" s="540">
        <v>0</v>
      </c>
      <c r="J920" s="7" t="str">
        <f t="shared" si="42"/>
        <v/>
      </c>
      <c r="K920" s="292"/>
    </row>
    <row r="921" spans="2:11" ht="15.75" hidden="1">
      <c r="B921" s="181"/>
      <c r="C921" s="178">
        <v>209</v>
      </c>
      <c r="D921" s="188" t="s">
        <v>190</v>
      </c>
      <c r="E921" s="536"/>
      <c r="F921" s="537"/>
      <c r="G921" s="538">
        <v>0</v>
      </c>
      <c r="H921" s="536">
        <v>0</v>
      </c>
      <c r="I921" s="537">
        <v>0</v>
      </c>
      <c r="J921" s="7" t="str">
        <f t="shared" si="42"/>
        <v/>
      </c>
      <c r="K921" s="292"/>
    </row>
    <row r="922" spans="2:11" ht="15.75">
      <c r="B922" s="171">
        <v>500</v>
      </c>
      <c r="C922" s="621" t="s">
        <v>191</v>
      </c>
      <c r="D922" s="622"/>
      <c r="E922" s="530">
        <f>SUM(E923:E929)</f>
        <v>0</v>
      </c>
      <c r="F922" s="531">
        <f>SUM(F923:F929)</f>
        <v>0</v>
      </c>
      <c r="G922" s="532">
        <f>SUM(G923:G929)</f>
        <v>51973</v>
      </c>
      <c r="H922" s="530">
        <f>SUM(H923:H929)</f>
        <v>48600</v>
      </c>
      <c r="I922" s="531">
        <f>SUM(I923:I929)</f>
        <v>49200</v>
      </c>
      <c r="J922" s="7">
        <f t="shared" si="42"/>
        <v>1</v>
      </c>
      <c r="K922" s="292"/>
    </row>
    <row r="923" spans="2:11" ht="15.75">
      <c r="B923" s="181"/>
      <c r="C923" s="189">
        <v>551</v>
      </c>
      <c r="D923" s="190" t="s">
        <v>192</v>
      </c>
      <c r="E923" s="533"/>
      <c r="F923" s="534"/>
      <c r="G923" s="535">
        <v>34781</v>
      </c>
      <c r="H923" s="533">
        <v>32500</v>
      </c>
      <c r="I923" s="534">
        <v>32800</v>
      </c>
      <c r="J923" s="7">
        <f t="shared" si="42"/>
        <v>1</v>
      </c>
      <c r="K923" s="292"/>
    </row>
    <row r="924" spans="2:11" ht="15.75" hidden="1">
      <c r="B924" s="181"/>
      <c r="C924" s="191">
        <v>552</v>
      </c>
      <c r="D924" s="192" t="s">
        <v>193</v>
      </c>
      <c r="E924" s="539"/>
      <c r="F924" s="540"/>
      <c r="G924" s="541"/>
      <c r="H924" s="539"/>
      <c r="I924" s="540"/>
      <c r="J924" s="7" t="str">
        <f t="shared" si="42"/>
        <v/>
      </c>
      <c r="K924" s="292"/>
    </row>
    <row r="925" spans="2:11" ht="15.75" hidden="1">
      <c r="B925" s="193"/>
      <c r="C925" s="191">
        <v>558</v>
      </c>
      <c r="D925" s="194" t="s">
        <v>49</v>
      </c>
      <c r="E925" s="542">
        <v>0</v>
      </c>
      <c r="F925" s="543">
        <v>0</v>
      </c>
      <c r="G925" s="544">
        <v>0</v>
      </c>
      <c r="H925" s="542">
        <v>0</v>
      </c>
      <c r="I925" s="543">
        <v>0</v>
      </c>
      <c r="J925" s="7" t="str">
        <f t="shared" si="42"/>
        <v/>
      </c>
      <c r="K925" s="292"/>
    </row>
    <row r="926" spans="2:11" ht="15.75">
      <c r="B926" s="193"/>
      <c r="C926" s="191">
        <v>560</v>
      </c>
      <c r="D926" s="194" t="s">
        <v>194</v>
      </c>
      <c r="E926" s="539"/>
      <c r="F926" s="540"/>
      <c r="G926" s="541">
        <v>12726</v>
      </c>
      <c r="H926" s="539">
        <v>11800</v>
      </c>
      <c r="I926" s="540">
        <v>12000</v>
      </c>
      <c r="J926" s="7">
        <f t="shared" si="42"/>
        <v>1</v>
      </c>
      <c r="K926" s="292"/>
    </row>
    <row r="927" spans="2:11" ht="15.75">
      <c r="B927" s="193"/>
      <c r="C927" s="191">
        <v>580</v>
      </c>
      <c r="D927" s="192" t="s">
        <v>195</v>
      </c>
      <c r="E927" s="539"/>
      <c r="F927" s="540"/>
      <c r="G927" s="541">
        <v>4466</v>
      </c>
      <c r="H927" s="539">
        <v>4300</v>
      </c>
      <c r="I927" s="540">
        <v>4400</v>
      </c>
      <c r="J927" s="7">
        <f t="shared" si="42"/>
        <v>1</v>
      </c>
      <c r="K927" s="292"/>
    </row>
    <row r="928" spans="2:11" ht="15.75" hidden="1">
      <c r="B928" s="181"/>
      <c r="C928" s="191">
        <v>588</v>
      </c>
      <c r="D928" s="192" t="s">
        <v>196</v>
      </c>
      <c r="E928" s="542">
        <v>0</v>
      </c>
      <c r="F928" s="543">
        <v>0</v>
      </c>
      <c r="G928" s="544">
        <v>0</v>
      </c>
      <c r="H928" s="542">
        <v>0</v>
      </c>
      <c r="I928" s="543">
        <v>0</v>
      </c>
      <c r="J928" s="7" t="str">
        <f t="shared" si="42"/>
        <v/>
      </c>
      <c r="K928" s="292"/>
    </row>
    <row r="929" spans="2:11" ht="31.5" hidden="1">
      <c r="B929" s="181"/>
      <c r="C929" s="195">
        <v>590</v>
      </c>
      <c r="D929" s="196" t="s">
        <v>197</v>
      </c>
      <c r="E929" s="536"/>
      <c r="F929" s="537"/>
      <c r="G929" s="538"/>
      <c r="H929" s="536"/>
      <c r="I929" s="537"/>
      <c r="J929" s="7" t="str">
        <f t="shared" si="42"/>
        <v/>
      </c>
      <c r="K929" s="292"/>
    </row>
    <row r="930" spans="2:11" ht="15.75" hidden="1">
      <c r="B930" s="171">
        <v>800</v>
      </c>
      <c r="C930" s="607" t="s">
        <v>198</v>
      </c>
      <c r="D930" s="608"/>
      <c r="E930" s="545"/>
      <c r="F930" s="546"/>
      <c r="G930" s="547"/>
      <c r="H930" s="545"/>
      <c r="I930" s="546"/>
      <c r="J930" s="7" t="str">
        <f t="shared" si="42"/>
        <v/>
      </c>
      <c r="K930" s="292"/>
    </row>
    <row r="931" spans="2:11" ht="15.75">
      <c r="B931" s="171">
        <v>1000</v>
      </c>
      <c r="C931" s="609" t="s">
        <v>199</v>
      </c>
      <c r="D931" s="610"/>
      <c r="E931" s="530">
        <f>SUM(E932:E948)</f>
        <v>0</v>
      </c>
      <c r="F931" s="531">
        <f>SUM(F932:F948)</f>
        <v>0</v>
      </c>
      <c r="G931" s="532">
        <f>SUM(G932:G948)</f>
        <v>2970155</v>
      </c>
      <c r="H931" s="530">
        <f>SUM(H932:H948)</f>
        <v>2803400</v>
      </c>
      <c r="I931" s="531">
        <f>SUM(I932:I948)</f>
        <v>2903400</v>
      </c>
      <c r="J931" s="7">
        <f t="shared" si="42"/>
        <v>1</v>
      </c>
      <c r="K931" s="292"/>
    </row>
    <row r="932" spans="2:11" ht="15.75">
      <c r="B932" s="182"/>
      <c r="C932" s="175">
        <v>1011</v>
      </c>
      <c r="D932" s="197" t="s">
        <v>200</v>
      </c>
      <c r="E932" s="533"/>
      <c r="F932" s="534"/>
      <c r="G932" s="535">
        <v>870000</v>
      </c>
      <c r="H932" s="533">
        <v>870000</v>
      </c>
      <c r="I932" s="534">
        <v>880000</v>
      </c>
      <c r="J932" s="7">
        <f t="shared" si="42"/>
        <v>1</v>
      </c>
      <c r="K932" s="292"/>
    </row>
    <row r="933" spans="2:11" ht="15.75">
      <c r="B933" s="182"/>
      <c r="C933" s="183">
        <v>1012</v>
      </c>
      <c r="D933" s="184" t="s">
        <v>201</v>
      </c>
      <c r="E933" s="539"/>
      <c r="F933" s="540"/>
      <c r="G933" s="541">
        <v>2400</v>
      </c>
      <c r="H933" s="539">
        <v>2600</v>
      </c>
      <c r="I933" s="540">
        <v>2700</v>
      </c>
      <c r="J933" s="7">
        <f t="shared" si="42"/>
        <v>1</v>
      </c>
      <c r="K933" s="292"/>
    </row>
    <row r="934" spans="2:11" ht="15.75">
      <c r="B934" s="182"/>
      <c r="C934" s="183">
        <v>1013</v>
      </c>
      <c r="D934" s="184" t="s">
        <v>202</v>
      </c>
      <c r="E934" s="539"/>
      <c r="F934" s="540"/>
      <c r="G934" s="541">
        <v>54040</v>
      </c>
      <c r="H934" s="539">
        <v>74100</v>
      </c>
      <c r="I934" s="540">
        <v>80400</v>
      </c>
      <c r="J934" s="7">
        <f t="shared" si="42"/>
        <v>1</v>
      </c>
      <c r="K934" s="292"/>
    </row>
    <row r="935" spans="2:11" ht="15.75">
      <c r="B935" s="182"/>
      <c r="C935" s="183">
        <v>1014</v>
      </c>
      <c r="D935" s="184" t="s">
        <v>203</v>
      </c>
      <c r="E935" s="539"/>
      <c r="F935" s="540"/>
      <c r="G935" s="541">
        <v>29500</v>
      </c>
      <c r="H935" s="539">
        <v>39500</v>
      </c>
      <c r="I935" s="540">
        <v>40500</v>
      </c>
      <c r="J935" s="7">
        <f t="shared" si="42"/>
        <v>1</v>
      </c>
      <c r="K935" s="292"/>
    </row>
    <row r="936" spans="2:11" ht="15.75">
      <c r="B936" s="182"/>
      <c r="C936" s="183">
        <v>1015</v>
      </c>
      <c r="D936" s="184" t="s">
        <v>204</v>
      </c>
      <c r="E936" s="539"/>
      <c r="F936" s="540"/>
      <c r="G936" s="541">
        <v>177000</v>
      </c>
      <c r="H936" s="539">
        <v>167000</v>
      </c>
      <c r="I936" s="540">
        <v>177000</v>
      </c>
      <c r="J936" s="7">
        <f t="shared" si="42"/>
        <v>1</v>
      </c>
      <c r="K936" s="292"/>
    </row>
    <row r="937" spans="2:11" ht="15.75">
      <c r="B937" s="182"/>
      <c r="C937" s="198">
        <v>1016</v>
      </c>
      <c r="D937" s="199" t="s">
        <v>205</v>
      </c>
      <c r="E937" s="548"/>
      <c r="F937" s="549"/>
      <c r="G937" s="550">
        <v>621000</v>
      </c>
      <c r="H937" s="548">
        <v>664100</v>
      </c>
      <c r="I937" s="549">
        <v>682200</v>
      </c>
      <c r="J937" s="7">
        <f t="shared" si="42"/>
        <v>1</v>
      </c>
      <c r="K937" s="292"/>
    </row>
    <row r="938" spans="2:11" ht="15.75">
      <c r="B938" s="174"/>
      <c r="C938" s="201">
        <v>1020</v>
      </c>
      <c r="D938" s="202" t="s">
        <v>206</v>
      </c>
      <c r="E938" s="551"/>
      <c r="F938" s="552"/>
      <c r="G938" s="553">
        <v>427500</v>
      </c>
      <c r="H938" s="551">
        <v>390000</v>
      </c>
      <c r="I938" s="552">
        <v>412000</v>
      </c>
      <c r="J938" s="7">
        <f t="shared" si="42"/>
        <v>1</v>
      </c>
      <c r="K938" s="292"/>
    </row>
    <row r="939" spans="2:11" ht="15.75">
      <c r="B939" s="182"/>
      <c r="C939" s="204">
        <v>1030</v>
      </c>
      <c r="D939" s="205" t="s">
        <v>207</v>
      </c>
      <c r="E939" s="554"/>
      <c r="F939" s="555"/>
      <c r="G939" s="556">
        <v>150000</v>
      </c>
      <c r="H939" s="554">
        <v>85000</v>
      </c>
      <c r="I939" s="555">
        <v>95000</v>
      </c>
      <c r="J939" s="7">
        <f t="shared" si="42"/>
        <v>1</v>
      </c>
      <c r="K939" s="292"/>
    </row>
    <row r="940" spans="2:11" ht="15.75">
      <c r="B940" s="182"/>
      <c r="C940" s="201">
        <v>1051</v>
      </c>
      <c r="D940" s="208" t="s">
        <v>208</v>
      </c>
      <c r="E940" s="551"/>
      <c r="F940" s="552"/>
      <c r="G940" s="553">
        <v>3000</v>
      </c>
      <c r="H940" s="551">
        <v>4000</v>
      </c>
      <c r="I940" s="552">
        <v>4000</v>
      </c>
      <c r="J940" s="7">
        <f t="shared" si="42"/>
        <v>1</v>
      </c>
      <c r="K940" s="292"/>
    </row>
    <row r="941" spans="2:11" ht="15.75" hidden="1">
      <c r="B941" s="182"/>
      <c r="C941" s="183">
        <v>1052</v>
      </c>
      <c r="D941" s="184" t="s">
        <v>209</v>
      </c>
      <c r="E941" s="539"/>
      <c r="F941" s="540"/>
      <c r="G941" s="541">
        <v>0</v>
      </c>
      <c r="H941" s="539">
        <v>0</v>
      </c>
      <c r="I941" s="540">
        <v>0</v>
      </c>
      <c r="J941" s="7" t="str">
        <f t="shared" si="42"/>
        <v/>
      </c>
      <c r="K941" s="292"/>
    </row>
    <row r="942" spans="2:11" ht="15.75" hidden="1">
      <c r="B942" s="182"/>
      <c r="C942" s="204">
        <v>1053</v>
      </c>
      <c r="D942" s="205" t="s">
        <v>210</v>
      </c>
      <c r="E942" s="554"/>
      <c r="F942" s="555"/>
      <c r="G942" s="556"/>
      <c r="H942" s="554"/>
      <c r="I942" s="555"/>
      <c r="J942" s="7" t="str">
        <f t="shared" si="42"/>
        <v/>
      </c>
      <c r="K942" s="292"/>
    </row>
    <row r="943" spans="2:11" ht="15.75">
      <c r="B943" s="182"/>
      <c r="C943" s="201">
        <v>1062</v>
      </c>
      <c r="D943" s="202" t="s">
        <v>211</v>
      </c>
      <c r="E943" s="551"/>
      <c r="F943" s="552"/>
      <c r="G943" s="553">
        <v>30000</v>
      </c>
      <c r="H943" s="551">
        <v>37600</v>
      </c>
      <c r="I943" s="552">
        <v>45100</v>
      </c>
      <c r="J943" s="7">
        <f t="shared" si="42"/>
        <v>1</v>
      </c>
      <c r="K943" s="292"/>
    </row>
    <row r="944" spans="2:11" ht="15.75" hidden="1">
      <c r="B944" s="182"/>
      <c r="C944" s="204">
        <v>1063</v>
      </c>
      <c r="D944" s="209" t="s">
        <v>212</v>
      </c>
      <c r="E944" s="554"/>
      <c r="F944" s="555"/>
      <c r="G944" s="556"/>
      <c r="H944" s="554"/>
      <c r="I944" s="555"/>
      <c r="J944" s="7" t="str">
        <f t="shared" si="42"/>
        <v/>
      </c>
      <c r="K944" s="292"/>
    </row>
    <row r="945" spans="2:11" ht="15.75" hidden="1">
      <c r="B945" s="182"/>
      <c r="C945" s="210">
        <v>1069</v>
      </c>
      <c r="D945" s="211" t="s">
        <v>213</v>
      </c>
      <c r="E945" s="557"/>
      <c r="F945" s="558"/>
      <c r="G945" s="559"/>
      <c r="H945" s="557"/>
      <c r="I945" s="558"/>
      <c r="J945" s="7" t="str">
        <f t="shared" si="42"/>
        <v/>
      </c>
      <c r="K945" s="292"/>
    </row>
    <row r="946" spans="2:11" ht="15.75">
      <c r="B946" s="174"/>
      <c r="C946" s="201">
        <v>1091</v>
      </c>
      <c r="D946" s="208" t="s">
        <v>214</v>
      </c>
      <c r="E946" s="551"/>
      <c r="F946" s="552"/>
      <c r="G946" s="553">
        <v>10466</v>
      </c>
      <c r="H946" s="551">
        <v>4500</v>
      </c>
      <c r="I946" s="552">
        <v>4500</v>
      </c>
      <c r="J946" s="7">
        <f t="shared" si="42"/>
        <v>1</v>
      </c>
      <c r="K946" s="292"/>
    </row>
    <row r="947" spans="2:11" ht="15.75" hidden="1">
      <c r="B947" s="182"/>
      <c r="C947" s="183">
        <v>1092</v>
      </c>
      <c r="D947" s="184" t="s">
        <v>215</v>
      </c>
      <c r="E947" s="539"/>
      <c r="F947" s="540"/>
      <c r="G947" s="541">
        <v>0</v>
      </c>
      <c r="H947" s="539">
        <v>0</v>
      </c>
      <c r="I947" s="540">
        <v>0</v>
      </c>
      <c r="J947" s="7" t="str">
        <f t="shared" si="42"/>
        <v/>
      </c>
      <c r="K947" s="292"/>
    </row>
    <row r="948" spans="2:11" ht="15.75">
      <c r="B948" s="182"/>
      <c r="C948" s="178">
        <v>1098</v>
      </c>
      <c r="D948" s="213" t="s">
        <v>216</v>
      </c>
      <c r="E948" s="536"/>
      <c r="F948" s="537"/>
      <c r="G948" s="538">
        <v>595249</v>
      </c>
      <c r="H948" s="536">
        <v>465000</v>
      </c>
      <c r="I948" s="537">
        <v>480000</v>
      </c>
      <c r="J948" s="7">
        <f t="shared" si="42"/>
        <v>1</v>
      </c>
      <c r="K948" s="292"/>
    </row>
    <row r="949" spans="2:11" ht="15.75">
      <c r="B949" s="171">
        <v>1900</v>
      </c>
      <c r="C949" s="601" t="s">
        <v>217</v>
      </c>
      <c r="D949" s="602"/>
      <c r="E949" s="530">
        <f>SUM(E950:E952)</f>
        <v>0</v>
      </c>
      <c r="F949" s="531">
        <f>SUM(F950:F952)</f>
        <v>0</v>
      </c>
      <c r="G949" s="532">
        <f>SUM(G950:G952)</f>
        <v>15400</v>
      </c>
      <c r="H949" s="530">
        <f>SUM(H950:H952)</f>
        <v>27200</v>
      </c>
      <c r="I949" s="531">
        <f>SUM(I950:I952)</f>
        <v>27700</v>
      </c>
      <c r="J949" s="7">
        <f t="shared" si="42"/>
        <v>1</v>
      </c>
      <c r="K949" s="292"/>
    </row>
    <row r="950" spans="2:11" ht="15.75">
      <c r="B950" s="182"/>
      <c r="C950" s="175">
        <v>1901</v>
      </c>
      <c r="D950" s="214" t="s">
        <v>218</v>
      </c>
      <c r="E950" s="533"/>
      <c r="F950" s="534"/>
      <c r="G950" s="535">
        <v>200</v>
      </c>
      <c r="H950" s="533">
        <v>2000</v>
      </c>
      <c r="I950" s="534">
        <v>2000</v>
      </c>
      <c r="J950" s="7">
        <f t="shared" si="42"/>
        <v>1</v>
      </c>
      <c r="K950" s="292"/>
    </row>
    <row r="951" spans="2:11" ht="15.75">
      <c r="B951" s="215"/>
      <c r="C951" s="183">
        <v>1981</v>
      </c>
      <c r="D951" s="216" t="s">
        <v>219</v>
      </c>
      <c r="E951" s="539"/>
      <c r="F951" s="540"/>
      <c r="G951" s="541">
        <v>15200</v>
      </c>
      <c r="H951" s="539">
        <v>25200</v>
      </c>
      <c r="I951" s="540">
        <v>25700</v>
      </c>
      <c r="J951" s="7">
        <f t="shared" si="42"/>
        <v>1</v>
      </c>
      <c r="K951" s="292"/>
    </row>
    <row r="952" spans="2:11" ht="15.75" hidden="1">
      <c r="B952" s="182"/>
      <c r="C952" s="178">
        <v>1991</v>
      </c>
      <c r="D952" s="217" t="s">
        <v>220</v>
      </c>
      <c r="E952" s="536"/>
      <c r="F952" s="537"/>
      <c r="G952" s="538"/>
      <c r="H952" s="536"/>
      <c r="I952" s="537"/>
      <c r="J952" s="7" t="str">
        <f t="shared" si="42"/>
        <v/>
      </c>
      <c r="K952" s="292"/>
    </row>
    <row r="953" spans="2:11" ht="15.75" hidden="1">
      <c r="B953" s="171">
        <v>2100</v>
      </c>
      <c r="C953" s="601" t="s">
        <v>221</v>
      </c>
      <c r="D953" s="602"/>
      <c r="E953" s="530">
        <f>SUM(E954:E958)</f>
        <v>0</v>
      </c>
      <c r="F953" s="531">
        <f>SUM(F954:F958)</f>
        <v>0</v>
      </c>
      <c r="G953" s="532">
        <f>SUM(G954:G958)</f>
        <v>0</v>
      </c>
      <c r="H953" s="530">
        <f>SUM(H954:H958)</f>
        <v>0</v>
      </c>
      <c r="I953" s="531">
        <f>SUM(I954:I958)</f>
        <v>0</v>
      </c>
      <c r="J953" s="7" t="str">
        <f t="shared" si="42"/>
        <v/>
      </c>
      <c r="K953" s="292"/>
    </row>
    <row r="954" spans="2:11" ht="15.75" hidden="1">
      <c r="B954" s="182"/>
      <c r="C954" s="175">
        <v>2110</v>
      </c>
      <c r="D954" s="218" t="s">
        <v>222</v>
      </c>
      <c r="E954" s="533"/>
      <c r="F954" s="534"/>
      <c r="G954" s="535"/>
      <c r="H954" s="533"/>
      <c r="I954" s="534"/>
      <c r="J954" s="7" t="str">
        <f t="shared" si="42"/>
        <v/>
      </c>
      <c r="K954" s="292"/>
    </row>
    <row r="955" spans="2:11" ht="15.75" hidden="1">
      <c r="B955" s="215"/>
      <c r="C955" s="183">
        <v>2120</v>
      </c>
      <c r="D955" s="187" t="s">
        <v>223</v>
      </c>
      <c r="E955" s="539"/>
      <c r="F955" s="540"/>
      <c r="G955" s="541"/>
      <c r="H955" s="539"/>
      <c r="I955" s="540"/>
      <c r="J955" s="7" t="str">
        <f t="shared" si="42"/>
        <v/>
      </c>
      <c r="K955" s="292"/>
    </row>
    <row r="956" spans="2:11" ht="15.75" hidden="1">
      <c r="B956" s="215"/>
      <c r="C956" s="183">
        <v>2125</v>
      </c>
      <c r="D956" s="187" t="s">
        <v>224</v>
      </c>
      <c r="E956" s="542">
        <v>0</v>
      </c>
      <c r="F956" s="543">
        <v>0</v>
      </c>
      <c r="G956" s="544">
        <v>0</v>
      </c>
      <c r="H956" s="542">
        <v>0</v>
      </c>
      <c r="I956" s="543">
        <v>0</v>
      </c>
      <c r="J956" s="7" t="str">
        <f t="shared" si="42"/>
        <v/>
      </c>
      <c r="K956" s="292"/>
    </row>
    <row r="957" spans="2:11" ht="15.75" hidden="1">
      <c r="B957" s="181"/>
      <c r="C957" s="183">
        <v>2140</v>
      </c>
      <c r="D957" s="187" t="s">
        <v>225</v>
      </c>
      <c r="E957" s="542">
        <v>0</v>
      </c>
      <c r="F957" s="543">
        <v>0</v>
      </c>
      <c r="G957" s="544">
        <v>0</v>
      </c>
      <c r="H957" s="542">
        <v>0</v>
      </c>
      <c r="I957" s="543">
        <v>0</v>
      </c>
      <c r="J957" s="7" t="str">
        <f t="shared" si="42"/>
        <v/>
      </c>
      <c r="K957" s="292"/>
    </row>
    <row r="958" spans="2:11" ht="15.75" hidden="1">
      <c r="B958" s="182"/>
      <c r="C958" s="178">
        <v>2190</v>
      </c>
      <c r="D958" s="219" t="s">
        <v>226</v>
      </c>
      <c r="E958" s="536"/>
      <c r="F958" s="537"/>
      <c r="G958" s="538"/>
      <c r="H958" s="536"/>
      <c r="I958" s="537"/>
      <c r="J958" s="7" t="str">
        <f t="shared" si="42"/>
        <v/>
      </c>
      <c r="K958" s="292"/>
    </row>
    <row r="959" spans="2:11" ht="15.75" hidden="1">
      <c r="B959" s="171">
        <v>2200</v>
      </c>
      <c r="C959" s="601" t="s">
        <v>227</v>
      </c>
      <c r="D959" s="602"/>
      <c r="E959" s="530">
        <f>SUM(E960:E961)</f>
        <v>0</v>
      </c>
      <c r="F959" s="531">
        <f>SUM(F960:F961)</f>
        <v>0</v>
      </c>
      <c r="G959" s="532">
        <f>SUM(G960:G961)</f>
        <v>0</v>
      </c>
      <c r="H959" s="530">
        <f>SUM(H960:H961)</f>
        <v>0</v>
      </c>
      <c r="I959" s="531">
        <f>SUM(I960:I961)</f>
        <v>0</v>
      </c>
      <c r="J959" s="7" t="str">
        <f t="shared" si="42"/>
        <v/>
      </c>
      <c r="K959" s="292"/>
    </row>
    <row r="960" spans="2:11" ht="15.75" hidden="1">
      <c r="B960" s="182"/>
      <c r="C960" s="175">
        <v>2221</v>
      </c>
      <c r="D960" s="176" t="s">
        <v>228</v>
      </c>
      <c r="E960" s="533"/>
      <c r="F960" s="534"/>
      <c r="G960" s="535"/>
      <c r="H960" s="533"/>
      <c r="I960" s="534"/>
      <c r="J960" s="7" t="str">
        <f t="shared" si="42"/>
        <v/>
      </c>
      <c r="K960" s="292"/>
    </row>
    <row r="961" spans="2:11" ht="15.75" hidden="1">
      <c r="B961" s="182"/>
      <c r="C961" s="178">
        <v>2224</v>
      </c>
      <c r="D961" s="179" t="s">
        <v>229</v>
      </c>
      <c r="E961" s="536"/>
      <c r="F961" s="537"/>
      <c r="G961" s="538"/>
      <c r="H961" s="536"/>
      <c r="I961" s="537"/>
      <c r="J961" s="7" t="str">
        <f t="shared" si="42"/>
        <v/>
      </c>
      <c r="K961" s="292"/>
    </row>
    <row r="962" spans="2:11" ht="15.75" hidden="1">
      <c r="B962" s="171">
        <v>2500</v>
      </c>
      <c r="C962" s="601" t="s">
        <v>230</v>
      </c>
      <c r="D962" s="602"/>
      <c r="E962" s="545"/>
      <c r="F962" s="546"/>
      <c r="G962" s="547"/>
      <c r="H962" s="545"/>
      <c r="I962" s="546"/>
      <c r="J962" s="7" t="str">
        <f t="shared" si="42"/>
        <v/>
      </c>
      <c r="K962" s="292"/>
    </row>
    <row r="963" spans="2:11" ht="15.75" hidden="1">
      <c r="B963" s="171">
        <v>2600</v>
      </c>
      <c r="C963" s="605" t="s">
        <v>231</v>
      </c>
      <c r="D963" s="606"/>
      <c r="E963" s="545"/>
      <c r="F963" s="546"/>
      <c r="G963" s="547"/>
      <c r="H963" s="545"/>
      <c r="I963" s="546"/>
      <c r="J963" s="7" t="str">
        <f t="shared" si="42"/>
        <v/>
      </c>
      <c r="K963" s="292"/>
    </row>
    <row r="964" spans="2:11" ht="15.75" hidden="1">
      <c r="B964" s="171">
        <v>2700</v>
      </c>
      <c r="C964" s="605" t="s">
        <v>232</v>
      </c>
      <c r="D964" s="606"/>
      <c r="E964" s="545"/>
      <c r="F964" s="546"/>
      <c r="G964" s="547"/>
      <c r="H964" s="545"/>
      <c r="I964" s="546"/>
      <c r="J964" s="7" t="str">
        <f t="shared" si="42"/>
        <v/>
      </c>
      <c r="K964" s="292"/>
    </row>
    <row r="965" spans="2:11" ht="15.75" hidden="1">
      <c r="B965" s="171">
        <v>2800</v>
      </c>
      <c r="C965" s="605" t="s">
        <v>519</v>
      </c>
      <c r="D965" s="606"/>
      <c r="E965" s="545"/>
      <c r="F965" s="546"/>
      <c r="G965" s="547"/>
      <c r="H965" s="545"/>
      <c r="I965" s="546"/>
      <c r="J965" s="7" t="str">
        <f t="shared" si="42"/>
        <v/>
      </c>
      <c r="K965" s="292"/>
    </row>
    <row r="966" spans="2:11" ht="15.75" hidden="1">
      <c r="B966" s="171">
        <v>2900</v>
      </c>
      <c r="C966" s="601" t="s">
        <v>234</v>
      </c>
      <c r="D966" s="602"/>
      <c r="E966" s="530">
        <f>SUM(E967:E974)</f>
        <v>0</v>
      </c>
      <c r="F966" s="530">
        <f>SUM(F967:F974)</f>
        <v>0</v>
      </c>
      <c r="G966" s="530">
        <f>SUM(G967:G974)</f>
        <v>0</v>
      </c>
      <c r="H966" s="530">
        <f>SUM(H967:H974)</f>
        <v>0</v>
      </c>
      <c r="I966" s="530">
        <f>SUM(I967:I974)</f>
        <v>0</v>
      </c>
      <c r="J966" s="7" t="str">
        <f t="shared" si="42"/>
        <v/>
      </c>
      <c r="K966" s="292"/>
    </row>
    <row r="967" spans="2:11" ht="15.75" hidden="1">
      <c r="B967" s="221"/>
      <c r="C967" s="175">
        <v>2910</v>
      </c>
      <c r="D967" s="222" t="s">
        <v>235</v>
      </c>
      <c r="E967" s="533"/>
      <c r="F967" s="534"/>
      <c r="G967" s="535"/>
      <c r="H967" s="533"/>
      <c r="I967" s="534"/>
      <c r="J967" s="7" t="str">
        <f t="shared" si="42"/>
        <v/>
      </c>
      <c r="K967" s="292"/>
    </row>
    <row r="968" spans="2:11" ht="15.75" hidden="1">
      <c r="B968" s="221"/>
      <c r="C968" s="175">
        <v>2920</v>
      </c>
      <c r="D968" s="222" t="s">
        <v>236</v>
      </c>
      <c r="E968" s="533"/>
      <c r="F968" s="534"/>
      <c r="G968" s="535"/>
      <c r="H968" s="533"/>
      <c r="I968" s="534"/>
      <c r="J968" s="7" t="str">
        <f t="shared" si="42"/>
        <v/>
      </c>
      <c r="K968" s="292"/>
    </row>
    <row r="969" spans="2:11" ht="31.5" hidden="1">
      <c r="B969" s="221"/>
      <c r="C969" s="204">
        <v>2969</v>
      </c>
      <c r="D969" s="223" t="s">
        <v>237</v>
      </c>
      <c r="E969" s="554"/>
      <c r="F969" s="555"/>
      <c r="G969" s="556"/>
      <c r="H969" s="554"/>
      <c r="I969" s="555"/>
      <c r="J969" s="7" t="str">
        <f t="shared" si="42"/>
        <v/>
      </c>
      <c r="K969" s="292"/>
    </row>
    <row r="970" spans="2:11" ht="31.5" hidden="1">
      <c r="B970" s="221"/>
      <c r="C970" s="224">
        <v>2970</v>
      </c>
      <c r="D970" s="225" t="s">
        <v>238</v>
      </c>
      <c r="E970" s="560"/>
      <c r="F970" s="561"/>
      <c r="G970" s="562"/>
      <c r="H970" s="560"/>
      <c r="I970" s="561"/>
      <c r="J970" s="7" t="str">
        <f t="shared" si="42"/>
        <v/>
      </c>
      <c r="K970" s="292"/>
    </row>
    <row r="971" spans="2:11" ht="15.75" hidden="1">
      <c r="B971" s="221"/>
      <c r="C971" s="210">
        <v>2989</v>
      </c>
      <c r="D971" s="227" t="s">
        <v>239</v>
      </c>
      <c r="E971" s="557"/>
      <c r="F971" s="558"/>
      <c r="G971" s="559"/>
      <c r="H971" s="557"/>
      <c r="I971" s="558"/>
      <c r="J971" s="7" t="str">
        <f t="shared" si="42"/>
        <v/>
      </c>
      <c r="K971" s="292"/>
    </row>
    <row r="972" spans="2:11" ht="31.5" hidden="1">
      <c r="B972" s="182"/>
      <c r="C972" s="201">
        <v>2990</v>
      </c>
      <c r="D972" s="228" t="s">
        <v>240</v>
      </c>
      <c r="E972" s="551"/>
      <c r="F972" s="552"/>
      <c r="G972" s="553"/>
      <c r="H972" s="551"/>
      <c r="I972" s="552"/>
      <c r="J972" s="7" t="str">
        <f t="shared" si="42"/>
        <v/>
      </c>
      <c r="K972" s="292"/>
    </row>
    <row r="973" spans="2:11" ht="15.75" hidden="1">
      <c r="B973" s="182"/>
      <c r="C973" s="201">
        <v>2991</v>
      </c>
      <c r="D973" s="228" t="s">
        <v>241</v>
      </c>
      <c r="E973" s="551"/>
      <c r="F973" s="552"/>
      <c r="G973" s="553"/>
      <c r="H973" s="551"/>
      <c r="I973" s="552"/>
      <c r="J973" s="7" t="str">
        <f t="shared" si="42"/>
        <v/>
      </c>
      <c r="K973" s="292"/>
    </row>
    <row r="974" spans="2:11" ht="15.75" hidden="1">
      <c r="B974" s="182"/>
      <c r="C974" s="178">
        <v>2992</v>
      </c>
      <c r="D974" s="563" t="s">
        <v>242</v>
      </c>
      <c r="E974" s="536"/>
      <c r="F974" s="537"/>
      <c r="G974" s="538"/>
      <c r="H974" s="536"/>
      <c r="I974" s="537"/>
      <c r="J974" s="7" t="str">
        <f t="shared" si="42"/>
        <v/>
      </c>
      <c r="K974" s="292"/>
    </row>
    <row r="975" spans="2:11" ht="15.75" hidden="1">
      <c r="B975" s="171">
        <v>3300</v>
      </c>
      <c r="C975" s="230" t="s">
        <v>243</v>
      </c>
      <c r="D975" s="231"/>
      <c r="E975" s="530">
        <f>SUM(E976:E980)</f>
        <v>0</v>
      </c>
      <c r="F975" s="531">
        <f>SUM(F976:F980)</f>
        <v>0</v>
      </c>
      <c r="G975" s="532">
        <f>SUM(G976:G980)</f>
        <v>0</v>
      </c>
      <c r="H975" s="530">
        <f>SUM(H976:H980)</f>
        <v>0</v>
      </c>
      <c r="I975" s="531">
        <f>SUM(I976:I980)</f>
        <v>0</v>
      </c>
      <c r="J975" s="7" t="str">
        <f t="shared" si="42"/>
        <v/>
      </c>
      <c r="K975" s="292"/>
    </row>
    <row r="976" spans="2:11" ht="15.75" hidden="1">
      <c r="B976" s="181"/>
      <c r="C976" s="175">
        <v>3301</v>
      </c>
      <c r="D976" s="232" t="s">
        <v>244</v>
      </c>
      <c r="E976" s="564">
        <v>0</v>
      </c>
      <c r="F976" s="565">
        <v>0</v>
      </c>
      <c r="G976" s="566">
        <v>0</v>
      </c>
      <c r="H976" s="564">
        <v>0</v>
      </c>
      <c r="I976" s="565">
        <v>0</v>
      </c>
      <c r="J976" s="7" t="str">
        <f t="shared" si="42"/>
        <v/>
      </c>
      <c r="K976" s="292"/>
    </row>
    <row r="977" spans="2:11" ht="15.75" hidden="1">
      <c r="B977" s="181"/>
      <c r="C977" s="183">
        <v>3302</v>
      </c>
      <c r="D977" s="233" t="s">
        <v>245</v>
      </c>
      <c r="E977" s="542">
        <v>0</v>
      </c>
      <c r="F977" s="543">
        <v>0</v>
      </c>
      <c r="G977" s="544">
        <v>0</v>
      </c>
      <c r="H977" s="542">
        <v>0</v>
      </c>
      <c r="I977" s="543">
        <v>0</v>
      </c>
      <c r="J977" s="7" t="str">
        <f t="shared" ref="J977:J1028" si="43">(IF(OR($E977&lt;&gt;0,$F977&lt;&gt;0,$G977&lt;&gt;0,$H977&lt;&gt;0,$I977&lt;&gt;0),$J$2,""))</f>
        <v/>
      </c>
      <c r="K977" s="292"/>
    </row>
    <row r="978" spans="2:11" ht="15.75" hidden="1">
      <c r="B978" s="181"/>
      <c r="C978" s="183">
        <v>3303</v>
      </c>
      <c r="D978" s="233" t="s">
        <v>246</v>
      </c>
      <c r="E978" s="542">
        <v>0</v>
      </c>
      <c r="F978" s="543">
        <v>0</v>
      </c>
      <c r="G978" s="544">
        <v>0</v>
      </c>
      <c r="H978" s="542">
        <v>0</v>
      </c>
      <c r="I978" s="543">
        <v>0</v>
      </c>
      <c r="J978" s="7" t="str">
        <f t="shared" si="43"/>
        <v/>
      </c>
      <c r="K978" s="292"/>
    </row>
    <row r="979" spans="2:11" ht="15.75" hidden="1">
      <c r="B979" s="181"/>
      <c r="C979" s="183">
        <v>3304</v>
      </c>
      <c r="D979" s="233" t="s">
        <v>247</v>
      </c>
      <c r="E979" s="542">
        <v>0</v>
      </c>
      <c r="F979" s="543">
        <v>0</v>
      </c>
      <c r="G979" s="544">
        <v>0</v>
      </c>
      <c r="H979" s="542">
        <v>0</v>
      </c>
      <c r="I979" s="543">
        <v>0</v>
      </c>
      <c r="J979" s="7" t="str">
        <f t="shared" si="43"/>
        <v/>
      </c>
      <c r="K979" s="292"/>
    </row>
    <row r="980" spans="2:11" ht="31.5" hidden="1">
      <c r="B980" s="181"/>
      <c r="C980" s="178">
        <v>3306</v>
      </c>
      <c r="D980" s="235" t="s">
        <v>248</v>
      </c>
      <c r="E980" s="567">
        <v>0</v>
      </c>
      <c r="F980" s="568">
        <v>0</v>
      </c>
      <c r="G980" s="569">
        <v>0</v>
      </c>
      <c r="H980" s="567">
        <v>0</v>
      </c>
      <c r="I980" s="568">
        <v>0</v>
      </c>
      <c r="J980" s="7" t="str">
        <f t="shared" si="43"/>
        <v/>
      </c>
      <c r="K980" s="292"/>
    </row>
    <row r="981" spans="2:11" ht="15.75" hidden="1">
      <c r="B981" s="171">
        <v>3900</v>
      </c>
      <c r="C981" s="601" t="s">
        <v>249</v>
      </c>
      <c r="D981" s="602"/>
      <c r="E981" s="570">
        <v>0</v>
      </c>
      <c r="F981" s="571">
        <v>0</v>
      </c>
      <c r="G981" s="572">
        <v>0</v>
      </c>
      <c r="H981" s="570">
        <v>0</v>
      </c>
      <c r="I981" s="571">
        <v>0</v>
      </c>
      <c r="J981" s="7" t="str">
        <f t="shared" si="43"/>
        <v/>
      </c>
      <c r="K981" s="292"/>
    </row>
    <row r="982" spans="2:11" ht="15.75" hidden="1">
      <c r="B982" s="171">
        <v>4000</v>
      </c>
      <c r="C982" s="601" t="s">
        <v>250</v>
      </c>
      <c r="D982" s="602"/>
      <c r="E982" s="545"/>
      <c r="F982" s="546"/>
      <c r="G982" s="547"/>
      <c r="H982" s="545"/>
      <c r="I982" s="546"/>
      <c r="J982" s="7" t="str">
        <f t="shared" si="43"/>
        <v/>
      </c>
      <c r="K982" s="292"/>
    </row>
    <row r="983" spans="2:11" ht="15.75" hidden="1">
      <c r="B983" s="171">
        <v>4100</v>
      </c>
      <c r="C983" s="601" t="s">
        <v>251</v>
      </c>
      <c r="D983" s="602"/>
      <c r="E983" s="545"/>
      <c r="F983" s="546"/>
      <c r="G983" s="547"/>
      <c r="H983" s="545"/>
      <c r="I983" s="546"/>
      <c r="J983" s="7" t="str">
        <f t="shared" si="43"/>
        <v/>
      </c>
      <c r="K983" s="292"/>
    </row>
    <row r="984" spans="2:11" ht="15.75" hidden="1">
      <c r="B984" s="171">
        <v>4200</v>
      </c>
      <c r="C984" s="601" t="s">
        <v>252</v>
      </c>
      <c r="D984" s="602"/>
      <c r="E984" s="530">
        <f>SUM(E985:E990)</f>
        <v>0</v>
      </c>
      <c r="F984" s="531">
        <f>SUM(F985:F990)</f>
        <v>0</v>
      </c>
      <c r="G984" s="532">
        <f>SUM(G985:G990)</f>
        <v>0</v>
      </c>
      <c r="H984" s="530">
        <f>SUM(H985:H990)</f>
        <v>0</v>
      </c>
      <c r="I984" s="531">
        <f>SUM(I985:I990)</f>
        <v>0</v>
      </c>
      <c r="J984" s="7" t="str">
        <f t="shared" si="43"/>
        <v/>
      </c>
      <c r="K984" s="292"/>
    </row>
    <row r="985" spans="2:11" ht="15.75" hidden="1">
      <c r="B985" s="236"/>
      <c r="C985" s="175">
        <v>4201</v>
      </c>
      <c r="D985" s="176" t="s">
        <v>253</v>
      </c>
      <c r="E985" s="533"/>
      <c r="F985" s="534"/>
      <c r="G985" s="535"/>
      <c r="H985" s="533"/>
      <c r="I985" s="534"/>
      <c r="J985" s="7" t="str">
        <f t="shared" si="43"/>
        <v/>
      </c>
      <c r="K985" s="292"/>
    </row>
    <row r="986" spans="2:11" ht="15.75" hidden="1">
      <c r="B986" s="236"/>
      <c r="C986" s="183">
        <v>4202</v>
      </c>
      <c r="D986" s="237" t="s">
        <v>254</v>
      </c>
      <c r="E986" s="539"/>
      <c r="F986" s="540"/>
      <c r="G986" s="541"/>
      <c r="H986" s="539"/>
      <c r="I986" s="540"/>
      <c r="J986" s="7" t="str">
        <f t="shared" si="43"/>
        <v/>
      </c>
      <c r="K986" s="292"/>
    </row>
    <row r="987" spans="2:11" ht="15.75" hidden="1">
      <c r="B987" s="236"/>
      <c r="C987" s="183">
        <v>4214</v>
      </c>
      <c r="D987" s="237" t="s">
        <v>255</v>
      </c>
      <c r="E987" s="539"/>
      <c r="F987" s="540"/>
      <c r="G987" s="541"/>
      <c r="H987" s="539"/>
      <c r="I987" s="540"/>
      <c r="J987" s="7" t="str">
        <f t="shared" si="43"/>
        <v/>
      </c>
      <c r="K987" s="292"/>
    </row>
    <row r="988" spans="2:11" ht="15.75" hidden="1">
      <c r="B988" s="236"/>
      <c r="C988" s="183">
        <v>4217</v>
      </c>
      <c r="D988" s="237" t="s">
        <v>256</v>
      </c>
      <c r="E988" s="539"/>
      <c r="F988" s="540"/>
      <c r="G988" s="541"/>
      <c r="H988" s="539"/>
      <c r="I988" s="540"/>
      <c r="J988" s="7" t="str">
        <f t="shared" si="43"/>
        <v/>
      </c>
      <c r="K988" s="292"/>
    </row>
    <row r="989" spans="2:11" ht="15.75" hidden="1">
      <c r="B989" s="236"/>
      <c r="C989" s="183">
        <v>4218</v>
      </c>
      <c r="D989" s="184" t="s">
        <v>257</v>
      </c>
      <c r="E989" s="539"/>
      <c r="F989" s="540"/>
      <c r="G989" s="541"/>
      <c r="H989" s="539"/>
      <c r="I989" s="540"/>
      <c r="J989" s="7" t="str">
        <f t="shared" si="43"/>
        <v/>
      </c>
      <c r="K989" s="292"/>
    </row>
    <row r="990" spans="2:11" ht="15.75" hidden="1">
      <c r="B990" s="236"/>
      <c r="C990" s="178">
        <v>4219</v>
      </c>
      <c r="D990" s="217" t="s">
        <v>258</v>
      </c>
      <c r="E990" s="536"/>
      <c r="F990" s="537"/>
      <c r="G990" s="538">
        <v>0</v>
      </c>
      <c r="H990" s="536">
        <v>0</v>
      </c>
      <c r="I990" s="537">
        <v>0</v>
      </c>
      <c r="J990" s="7" t="str">
        <f t="shared" si="43"/>
        <v/>
      </c>
      <c r="K990" s="292"/>
    </row>
    <row r="991" spans="2:11" ht="15.75" hidden="1">
      <c r="B991" s="171">
        <v>4300</v>
      </c>
      <c r="C991" s="601" t="s">
        <v>259</v>
      </c>
      <c r="D991" s="602"/>
      <c r="E991" s="530">
        <f>SUM(E992:E994)</f>
        <v>0</v>
      </c>
      <c r="F991" s="531">
        <f>SUM(F992:F994)</f>
        <v>0</v>
      </c>
      <c r="G991" s="532">
        <f>SUM(G992:G994)</f>
        <v>0</v>
      </c>
      <c r="H991" s="530">
        <f>SUM(H992:H994)</f>
        <v>0</v>
      </c>
      <c r="I991" s="531">
        <f>SUM(I992:I994)</f>
        <v>0</v>
      </c>
      <c r="J991" s="7" t="str">
        <f t="shared" si="43"/>
        <v/>
      </c>
      <c r="K991" s="292"/>
    </row>
    <row r="992" spans="2:11" ht="15.75" hidden="1">
      <c r="B992" s="236"/>
      <c r="C992" s="175">
        <v>4301</v>
      </c>
      <c r="D992" s="197" t="s">
        <v>260</v>
      </c>
      <c r="E992" s="533"/>
      <c r="F992" s="534"/>
      <c r="G992" s="535"/>
      <c r="H992" s="533"/>
      <c r="I992" s="534"/>
      <c r="J992" s="7" t="str">
        <f t="shared" si="43"/>
        <v/>
      </c>
      <c r="K992" s="292"/>
    </row>
    <row r="993" spans="2:11" ht="15.75" hidden="1">
      <c r="B993" s="236"/>
      <c r="C993" s="183">
        <v>4302</v>
      </c>
      <c r="D993" s="237" t="s">
        <v>261</v>
      </c>
      <c r="E993" s="539"/>
      <c r="F993" s="540"/>
      <c r="G993" s="541"/>
      <c r="H993" s="539"/>
      <c r="I993" s="540"/>
      <c r="J993" s="7" t="str">
        <f t="shared" si="43"/>
        <v/>
      </c>
      <c r="K993" s="292"/>
    </row>
    <row r="994" spans="2:11" ht="15.75" hidden="1">
      <c r="B994" s="236"/>
      <c r="C994" s="178">
        <v>4309</v>
      </c>
      <c r="D994" s="188" t="s">
        <v>262</v>
      </c>
      <c r="E994" s="536"/>
      <c r="F994" s="537"/>
      <c r="G994" s="538"/>
      <c r="H994" s="536"/>
      <c r="I994" s="537"/>
      <c r="J994" s="7" t="str">
        <f t="shared" si="43"/>
        <v/>
      </c>
      <c r="K994" s="292"/>
    </row>
    <row r="995" spans="2:11" ht="15.75" hidden="1">
      <c r="B995" s="171">
        <v>4400</v>
      </c>
      <c r="C995" s="601" t="s">
        <v>263</v>
      </c>
      <c r="D995" s="602"/>
      <c r="E995" s="545"/>
      <c r="F995" s="546"/>
      <c r="G995" s="547"/>
      <c r="H995" s="545"/>
      <c r="I995" s="546"/>
      <c r="J995" s="7" t="str">
        <f t="shared" si="43"/>
        <v/>
      </c>
      <c r="K995" s="292"/>
    </row>
    <row r="996" spans="2:11" ht="15.75" hidden="1">
      <c r="B996" s="171">
        <v>4500</v>
      </c>
      <c r="C996" s="601" t="s">
        <v>264</v>
      </c>
      <c r="D996" s="602"/>
      <c r="E996" s="545"/>
      <c r="F996" s="546"/>
      <c r="G996" s="547"/>
      <c r="H996" s="545"/>
      <c r="I996" s="546"/>
      <c r="J996" s="7" t="str">
        <f t="shared" si="43"/>
        <v/>
      </c>
      <c r="K996" s="292"/>
    </row>
    <row r="997" spans="2:11" ht="15.75" hidden="1">
      <c r="B997" s="171">
        <v>4600</v>
      </c>
      <c r="C997" s="605" t="s">
        <v>265</v>
      </c>
      <c r="D997" s="606"/>
      <c r="E997" s="545"/>
      <c r="F997" s="546"/>
      <c r="G997" s="547"/>
      <c r="H997" s="545"/>
      <c r="I997" s="546"/>
      <c r="J997" s="7" t="str">
        <f t="shared" si="43"/>
        <v/>
      </c>
      <c r="K997" s="292"/>
    </row>
    <row r="998" spans="2:11" ht="15.75" hidden="1">
      <c r="B998" s="171">
        <v>4900</v>
      </c>
      <c r="C998" s="601" t="s">
        <v>266</v>
      </c>
      <c r="D998" s="602"/>
      <c r="E998" s="530">
        <f>+E999+E1000</f>
        <v>0</v>
      </c>
      <c r="F998" s="531">
        <f>+F999+F1000</f>
        <v>0</v>
      </c>
      <c r="G998" s="532">
        <f>+G999+G1000</f>
        <v>0</v>
      </c>
      <c r="H998" s="530">
        <f>+H999+H1000</f>
        <v>0</v>
      </c>
      <c r="I998" s="531">
        <f>+I999+I1000</f>
        <v>0</v>
      </c>
      <c r="J998" s="7" t="str">
        <f t="shared" si="43"/>
        <v/>
      </c>
      <c r="K998" s="292"/>
    </row>
    <row r="999" spans="2:11" ht="15.75" hidden="1">
      <c r="B999" s="236"/>
      <c r="C999" s="175">
        <v>4901</v>
      </c>
      <c r="D999" s="238" t="s">
        <v>267</v>
      </c>
      <c r="E999" s="533"/>
      <c r="F999" s="534"/>
      <c r="G999" s="535"/>
      <c r="H999" s="533"/>
      <c r="I999" s="534"/>
      <c r="J999" s="7" t="str">
        <f t="shared" si="43"/>
        <v/>
      </c>
      <c r="K999" s="292"/>
    </row>
    <row r="1000" spans="2:11" ht="15.75" hidden="1">
      <c r="B1000" s="236"/>
      <c r="C1000" s="178">
        <v>4902</v>
      </c>
      <c r="D1000" s="188" t="s">
        <v>268</v>
      </c>
      <c r="E1000" s="536"/>
      <c r="F1000" s="537"/>
      <c r="G1000" s="538"/>
      <c r="H1000" s="536"/>
      <c r="I1000" s="537"/>
      <c r="J1000" s="7" t="str">
        <f t="shared" si="43"/>
        <v/>
      </c>
      <c r="K1000" s="292"/>
    </row>
    <row r="1001" spans="2:11" ht="15.75">
      <c r="B1001" s="239">
        <v>5100</v>
      </c>
      <c r="C1001" s="603" t="s">
        <v>269</v>
      </c>
      <c r="D1001" s="604"/>
      <c r="E1001" s="545"/>
      <c r="F1001" s="546"/>
      <c r="G1001" s="547"/>
      <c r="H1001" s="545">
        <v>100000</v>
      </c>
      <c r="I1001" s="546">
        <v>100000</v>
      </c>
      <c r="J1001" s="7">
        <f t="shared" si="43"/>
        <v>1</v>
      </c>
      <c r="K1001" s="292"/>
    </row>
    <row r="1002" spans="2:11" ht="15.75">
      <c r="B1002" s="239">
        <v>5200</v>
      </c>
      <c r="C1002" s="603" t="s">
        <v>270</v>
      </c>
      <c r="D1002" s="604"/>
      <c r="E1002" s="530">
        <f>SUM(E1003:E1009)</f>
        <v>0</v>
      </c>
      <c r="F1002" s="531">
        <f>SUM(F1003:F1009)</f>
        <v>0</v>
      </c>
      <c r="G1002" s="532">
        <f>SUM(G1003:G1009)</f>
        <v>1472331</v>
      </c>
      <c r="H1002" s="530">
        <f>SUM(H1003:H1009)</f>
        <v>300000</v>
      </c>
      <c r="I1002" s="531">
        <f>SUM(I1003:I1009)</f>
        <v>200000</v>
      </c>
      <c r="J1002" s="7">
        <f t="shared" si="43"/>
        <v>1</v>
      </c>
      <c r="K1002" s="292"/>
    </row>
    <row r="1003" spans="2:11" ht="15.75" hidden="1">
      <c r="B1003" s="241"/>
      <c r="C1003" s="242">
        <v>5201</v>
      </c>
      <c r="D1003" s="243" t="s">
        <v>271</v>
      </c>
      <c r="E1003" s="533"/>
      <c r="F1003" s="534"/>
      <c r="G1003" s="535">
        <v>0</v>
      </c>
      <c r="H1003" s="533">
        <v>0</v>
      </c>
      <c r="I1003" s="534">
        <v>0</v>
      </c>
      <c r="J1003" s="7" t="str">
        <f t="shared" si="43"/>
        <v/>
      </c>
      <c r="K1003" s="292"/>
    </row>
    <row r="1004" spans="2:11" ht="15.75" hidden="1">
      <c r="B1004" s="241"/>
      <c r="C1004" s="245">
        <v>5202</v>
      </c>
      <c r="D1004" s="246" t="s">
        <v>272</v>
      </c>
      <c r="E1004" s="539"/>
      <c r="F1004" s="540"/>
      <c r="G1004" s="541"/>
      <c r="H1004" s="539"/>
      <c r="I1004" s="540"/>
      <c r="J1004" s="7" t="str">
        <f t="shared" si="43"/>
        <v/>
      </c>
      <c r="K1004" s="292"/>
    </row>
    <row r="1005" spans="2:11" ht="15.75">
      <c r="B1005" s="241"/>
      <c r="C1005" s="245">
        <v>5203</v>
      </c>
      <c r="D1005" s="246" t="s">
        <v>273</v>
      </c>
      <c r="E1005" s="539"/>
      <c r="F1005" s="540"/>
      <c r="G1005" s="541">
        <v>28200</v>
      </c>
      <c r="H1005" s="539">
        <v>300000</v>
      </c>
      <c r="I1005" s="540">
        <v>200000</v>
      </c>
      <c r="J1005" s="7">
        <f t="shared" si="43"/>
        <v>1</v>
      </c>
      <c r="K1005" s="292"/>
    </row>
    <row r="1006" spans="2:11" ht="15.75" hidden="1">
      <c r="B1006" s="241"/>
      <c r="C1006" s="245">
        <v>5204</v>
      </c>
      <c r="D1006" s="246" t="s">
        <v>274</v>
      </c>
      <c r="E1006" s="539"/>
      <c r="F1006" s="540"/>
      <c r="G1006" s="541">
        <v>0</v>
      </c>
      <c r="H1006" s="539">
        <v>0</v>
      </c>
      <c r="I1006" s="540">
        <v>0</v>
      </c>
      <c r="J1006" s="7" t="str">
        <f t="shared" si="43"/>
        <v/>
      </c>
      <c r="K1006" s="292"/>
    </row>
    <row r="1007" spans="2:11" ht="15.75">
      <c r="B1007" s="241"/>
      <c r="C1007" s="245">
        <v>5205</v>
      </c>
      <c r="D1007" s="246" t="s">
        <v>275</v>
      </c>
      <c r="E1007" s="539"/>
      <c r="F1007" s="540"/>
      <c r="G1007" s="541">
        <v>64833</v>
      </c>
      <c r="H1007" s="539">
        <v>0</v>
      </c>
      <c r="I1007" s="540">
        <v>0</v>
      </c>
      <c r="J1007" s="7">
        <f t="shared" si="43"/>
        <v>1</v>
      </c>
      <c r="K1007" s="292"/>
    </row>
    <row r="1008" spans="2:11" ht="15.75">
      <c r="B1008" s="241"/>
      <c r="C1008" s="245">
        <v>5206</v>
      </c>
      <c r="D1008" s="246" t="s">
        <v>276</v>
      </c>
      <c r="E1008" s="539"/>
      <c r="F1008" s="540"/>
      <c r="G1008" s="541">
        <v>1379298</v>
      </c>
      <c r="H1008" s="539">
        <v>0</v>
      </c>
      <c r="I1008" s="540">
        <v>0</v>
      </c>
      <c r="J1008" s="7">
        <f t="shared" si="43"/>
        <v>1</v>
      </c>
      <c r="K1008" s="292"/>
    </row>
    <row r="1009" spans="2:11" ht="15.75" hidden="1">
      <c r="B1009" s="241"/>
      <c r="C1009" s="247">
        <v>5219</v>
      </c>
      <c r="D1009" s="248" t="s">
        <v>277</v>
      </c>
      <c r="E1009" s="536"/>
      <c r="F1009" s="537"/>
      <c r="G1009" s="538"/>
      <c r="H1009" s="536"/>
      <c r="I1009" s="537"/>
      <c r="J1009" s="7" t="str">
        <f t="shared" si="43"/>
        <v/>
      </c>
      <c r="K1009" s="292"/>
    </row>
    <row r="1010" spans="2:11" ht="15.75" hidden="1">
      <c r="B1010" s="239">
        <v>5300</v>
      </c>
      <c r="C1010" s="603" t="s">
        <v>278</v>
      </c>
      <c r="D1010" s="604"/>
      <c r="E1010" s="530">
        <f>SUM(E1011:E1012)</f>
        <v>0</v>
      </c>
      <c r="F1010" s="531">
        <f>SUM(F1011:F1012)</f>
        <v>0</v>
      </c>
      <c r="G1010" s="532">
        <f>SUM(G1011:G1012)</f>
        <v>0</v>
      </c>
      <c r="H1010" s="530">
        <f>SUM(H1011:H1012)</f>
        <v>0</v>
      </c>
      <c r="I1010" s="531">
        <f>SUM(I1011:I1012)</f>
        <v>0</v>
      </c>
      <c r="J1010" s="7" t="str">
        <f t="shared" si="43"/>
        <v/>
      </c>
      <c r="K1010" s="292"/>
    </row>
    <row r="1011" spans="2:11" ht="15.75" hidden="1">
      <c r="B1011" s="241"/>
      <c r="C1011" s="242">
        <v>5301</v>
      </c>
      <c r="D1011" s="243" t="s">
        <v>279</v>
      </c>
      <c r="E1011" s="533"/>
      <c r="F1011" s="534"/>
      <c r="G1011" s="535"/>
      <c r="H1011" s="533"/>
      <c r="I1011" s="534"/>
      <c r="J1011" s="7" t="str">
        <f t="shared" si="43"/>
        <v/>
      </c>
      <c r="K1011" s="292"/>
    </row>
    <row r="1012" spans="2:11" ht="15.75" hidden="1">
      <c r="B1012" s="241"/>
      <c r="C1012" s="247">
        <v>5309</v>
      </c>
      <c r="D1012" s="248" t="s">
        <v>280</v>
      </c>
      <c r="E1012" s="536"/>
      <c r="F1012" s="537"/>
      <c r="G1012" s="538"/>
      <c r="H1012" s="536"/>
      <c r="I1012" s="537"/>
      <c r="J1012" s="7" t="str">
        <f t="shared" si="43"/>
        <v/>
      </c>
      <c r="K1012" s="292"/>
    </row>
    <row r="1013" spans="2:11" ht="15.75" hidden="1">
      <c r="B1013" s="239">
        <v>5400</v>
      </c>
      <c r="C1013" s="603" t="s">
        <v>281</v>
      </c>
      <c r="D1013" s="604"/>
      <c r="E1013" s="545"/>
      <c r="F1013" s="546"/>
      <c r="G1013" s="547">
        <v>0</v>
      </c>
      <c r="H1013" s="545">
        <v>0</v>
      </c>
      <c r="I1013" s="546">
        <v>0</v>
      </c>
      <c r="J1013" s="7" t="str">
        <f t="shared" si="43"/>
        <v/>
      </c>
      <c r="K1013" s="292"/>
    </row>
    <row r="1014" spans="2:11" ht="15.75" hidden="1">
      <c r="B1014" s="171">
        <v>5500</v>
      </c>
      <c r="C1014" s="601" t="s">
        <v>282</v>
      </c>
      <c r="D1014" s="602"/>
      <c r="E1014" s="530">
        <f>SUM(E1015:E1018)</f>
        <v>0</v>
      </c>
      <c r="F1014" s="531">
        <f>SUM(F1015:F1018)</f>
        <v>0</v>
      </c>
      <c r="G1014" s="532">
        <f>SUM(G1015:G1018)</f>
        <v>0</v>
      </c>
      <c r="H1014" s="530">
        <f>SUM(H1015:H1018)</f>
        <v>0</v>
      </c>
      <c r="I1014" s="531">
        <f>SUM(I1015:I1018)</f>
        <v>0</v>
      </c>
      <c r="J1014" s="7" t="str">
        <f t="shared" si="43"/>
        <v/>
      </c>
      <c r="K1014" s="292"/>
    </row>
    <row r="1015" spans="2:11" ht="15.75" hidden="1">
      <c r="B1015" s="236"/>
      <c r="C1015" s="175">
        <v>5501</v>
      </c>
      <c r="D1015" s="197" t="s">
        <v>283</v>
      </c>
      <c r="E1015" s="533"/>
      <c r="F1015" s="534"/>
      <c r="G1015" s="535"/>
      <c r="H1015" s="533"/>
      <c r="I1015" s="534"/>
      <c r="J1015" s="7" t="str">
        <f t="shared" si="43"/>
        <v/>
      </c>
      <c r="K1015" s="292"/>
    </row>
    <row r="1016" spans="2:11" ht="15.75" hidden="1">
      <c r="B1016" s="236"/>
      <c r="C1016" s="183">
        <v>5502</v>
      </c>
      <c r="D1016" s="184" t="s">
        <v>284</v>
      </c>
      <c r="E1016" s="539"/>
      <c r="F1016" s="540"/>
      <c r="G1016" s="541"/>
      <c r="H1016" s="539"/>
      <c r="I1016" s="540"/>
      <c r="J1016" s="7" t="str">
        <f t="shared" si="43"/>
        <v/>
      </c>
      <c r="K1016" s="292"/>
    </row>
    <row r="1017" spans="2:11" ht="15.75" hidden="1">
      <c r="B1017" s="236"/>
      <c r="C1017" s="183">
        <v>5503</v>
      </c>
      <c r="D1017" s="237" t="s">
        <v>285</v>
      </c>
      <c r="E1017" s="539"/>
      <c r="F1017" s="540"/>
      <c r="G1017" s="541"/>
      <c r="H1017" s="539"/>
      <c r="I1017" s="540"/>
      <c r="J1017" s="7" t="str">
        <f t="shared" si="43"/>
        <v/>
      </c>
      <c r="K1017" s="292"/>
    </row>
    <row r="1018" spans="2:11" ht="15.75" hidden="1">
      <c r="B1018" s="236"/>
      <c r="C1018" s="178">
        <v>5504</v>
      </c>
      <c r="D1018" s="213" t="s">
        <v>286</v>
      </c>
      <c r="E1018" s="536"/>
      <c r="F1018" s="537"/>
      <c r="G1018" s="538"/>
      <c r="H1018" s="536"/>
      <c r="I1018" s="537"/>
      <c r="J1018" s="7" t="str">
        <f t="shared" si="43"/>
        <v/>
      </c>
      <c r="K1018" s="292"/>
    </row>
    <row r="1019" spans="2:11" ht="15.75" hidden="1">
      <c r="B1019" s="239">
        <v>5700</v>
      </c>
      <c r="C1019" s="597" t="s">
        <v>287</v>
      </c>
      <c r="D1019" s="598"/>
      <c r="E1019" s="530">
        <f>SUM(E1020:E1022)</f>
        <v>0</v>
      </c>
      <c r="F1019" s="531">
        <f>SUM(F1020:F1022)</f>
        <v>0</v>
      </c>
      <c r="G1019" s="532">
        <f>SUM(G1020:G1022)</f>
        <v>0</v>
      </c>
      <c r="H1019" s="530">
        <f>SUM(H1020:H1022)</f>
        <v>0</v>
      </c>
      <c r="I1019" s="531">
        <f>SUM(I1020:I1022)</f>
        <v>0</v>
      </c>
      <c r="J1019" s="7" t="str">
        <f t="shared" si="43"/>
        <v/>
      </c>
      <c r="K1019" s="292"/>
    </row>
    <row r="1020" spans="2:11" ht="15.75" hidden="1">
      <c r="B1020" s="241"/>
      <c r="C1020" s="242">
        <v>5701</v>
      </c>
      <c r="D1020" s="243" t="s">
        <v>288</v>
      </c>
      <c r="E1020" s="533"/>
      <c r="F1020" s="534"/>
      <c r="G1020" s="535"/>
      <c r="H1020" s="533"/>
      <c r="I1020" s="534"/>
      <c r="J1020" s="7" t="str">
        <f t="shared" si="43"/>
        <v/>
      </c>
      <c r="K1020" s="292"/>
    </row>
    <row r="1021" spans="2:11" ht="15.75" hidden="1">
      <c r="B1021" s="241"/>
      <c r="C1021" s="249">
        <v>5702</v>
      </c>
      <c r="D1021" s="250" t="s">
        <v>289</v>
      </c>
      <c r="E1021" s="548"/>
      <c r="F1021" s="549"/>
      <c r="G1021" s="550"/>
      <c r="H1021" s="548"/>
      <c r="I1021" s="549"/>
      <c r="J1021" s="7" t="str">
        <f t="shared" si="43"/>
        <v/>
      </c>
      <c r="K1021" s="292"/>
    </row>
    <row r="1022" spans="2:11" ht="15.75" hidden="1">
      <c r="B1022" s="182"/>
      <c r="C1022" s="251">
        <v>4071</v>
      </c>
      <c r="D1022" s="252" t="s">
        <v>290</v>
      </c>
      <c r="E1022" s="573"/>
      <c r="F1022" s="574"/>
      <c r="G1022" s="575"/>
      <c r="H1022" s="573"/>
      <c r="I1022" s="574"/>
      <c r="J1022" s="7" t="str">
        <f t="shared" si="43"/>
        <v/>
      </c>
      <c r="K1022" s="292"/>
    </row>
    <row r="1023" spans="2:11" ht="15.75" hidden="1">
      <c r="B1023" s="403"/>
      <c r="C1023" s="599" t="s">
        <v>291</v>
      </c>
      <c r="D1023" s="600"/>
      <c r="E1023" s="576"/>
      <c r="F1023" s="576"/>
      <c r="G1023" s="576"/>
      <c r="H1023" s="576"/>
      <c r="I1023" s="576"/>
      <c r="J1023" s="7" t="str">
        <f t="shared" si="43"/>
        <v/>
      </c>
      <c r="K1023" s="292"/>
    </row>
    <row r="1024" spans="2:11" ht="15.75" hidden="1">
      <c r="B1024" s="256">
        <v>98</v>
      </c>
      <c r="C1024" s="599" t="s">
        <v>291</v>
      </c>
      <c r="D1024" s="600"/>
      <c r="E1024" s="577"/>
      <c r="F1024" s="578"/>
      <c r="G1024" s="579"/>
      <c r="H1024" s="579"/>
      <c r="I1024" s="579"/>
      <c r="J1024" s="7" t="str">
        <f t="shared" si="43"/>
        <v/>
      </c>
      <c r="K1024" s="292"/>
    </row>
    <row r="1025" spans="2:11" ht="15.75" hidden="1">
      <c r="B1025" s="580"/>
      <c r="C1025" s="581"/>
      <c r="D1025" s="582"/>
      <c r="E1025" s="583"/>
      <c r="F1025" s="583"/>
      <c r="G1025" s="583"/>
      <c r="H1025" s="583"/>
      <c r="I1025" s="583"/>
      <c r="J1025" s="7" t="str">
        <f t="shared" si="43"/>
        <v/>
      </c>
      <c r="K1025" s="292"/>
    </row>
    <row r="1026" spans="2:11" ht="15.75" hidden="1">
      <c r="B1026" s="584"/>
      <c r="C1026" s="13"/>
      <c r="D1026" s="585"/>
      <c r="E1026" s="137"/>
      <c r="F1026" s="137"/>
      <c r="G1026" s="137"/>
      <c r="H1026" s="137"/>
      <c r="I1026" s="137"/>
      <c r="J1026" s="7" t="str">
        <f t="shared" si="43"/>
        <v/>
      </c>
      <c r="K1026" s="292"/>
    </row>
    <row r="1027" spans="2:11" ht="15.75" hidden="1">
      <c r="B1027" s="584"/>
      <c r="C1027" s="13"/>
      <c r="D1027" s="585"/>
      <c r="E1027" s="137"/>
      <c r="F1027" s="137"/>
      <c r="G1027" s="137"/>
      <c r="H1027" s="137"/>
      <c r="I1027" s="137"/>
      <c r="J1027" s="7" t="str">
        <f t="shared" si="43"/>
        <v/>
      </c>
      <c r="K1027" s="292"/>
    </row>
    <row r="1028" spans="2:11" ht="16.5" thickBot="1">
      <c r="B1028" s="586"/>
      <c r="C1028" s="264" t="s">
        <v>175</v>
      </c>
      <c r="D1028" s="587">
        <f>+B1028</f>
        <v>0</v>
      </c>
      <c r="E1028" s="588">
        <f>SUM(E913,E916,E922,E930,E931,E949,E953,E959,E962,E963,E964,E965,E966,E975,E981,E982,E983,E984,E991,E995,E996,E997,E998,E1001,E1002,E1010,E1013,E1014,E1019)+E1024</f>
        <v>0</v>
      </c>
      <c r="F1028" s="589">
        <f>SUM(F913,F916,F922,F930,F931,F949,F953,F959,F962,F963,F964,F965,F966,F975,F981,F982,F983,F984,F991,F995,F996,F997,F998,F1001,F1002,F1010,F1013,F1014,F1019)+F1024</f>
        <v>0</v>
      </c>
      <c r="G1028" s="590">
        <f>SUM(G913,G916,G922,G930,G931,G949,G953,G959,G962,G963,G964,G965,G966,G975,G981,G982,G983,G984,G991,G995,G996,G997,G998,G1001,G1002,G1010,G1013,G1014,G1019)+G1024</f>
        <v>4776160</v>
      </c>
      <c r="H1028" s="588">
        <f>SUM(H913,H916,H922,H930,H931,H949,H953,H959,H962,H963,H964,H965,H966,H975,H981,H982,H983,H984,H991,H995,H996,H997,H998,H1001,H1002,H1010,H1013,H1014,H1019)+H1024</f>
        <v>3530300</v>
      </c>
      <c r="I1028" s="589">
        <f>SUM(I913,I916,I922,I930,I931,I949,I953,I959,I962,I963,I964,I965,I966,I975,I981,I982,I983,I984,I991,I995,I996,I997,I998,I1001,I1002,I1010,I1013,I1014,I1019)+I1024</f>
        <v>3532850</v>
      </c>
      <c r="J1028" s="7">
        <f t="shared" si="43"/>
        <v>1</v>
      </c>
      <c r="K1028" s="591" t="str">
        <f>LEFT(C910,1)</f>
        <v>3</v>
      </c>
    </row>
    <row r="1029" spans="2:11" ht="16.5" thickTop="1">
      <c r="B1029" s="592" t="s">
        <v>520</v>
      </c>
      <c r="C1029" s="593"/>
      <c r="D1029" s="2"/>
      <c r="E1029" s="1"/>
      <c r="F1029" s="1"/>
      <c r="G1029" s="1"/>
      <c r="H1029" s="1"/>
      <c r="I1029" s="1"/>
      <c r="J1029" s="7">
        <v>1</v>
      </c>
      <c r="K1029" s="276"/>
    </row>
    <row r="1030" spans="2:11" ht="15.75">
      <c r="B1030" s="594"/>
      <c r="C1030" s="594"/>
      <c r="D1030" s="595"/>
      <c r="E1030" s="594"/>
      <c r="F1030" s="594"/>
      <c r="G1030" s="594"/>
      <c r="H1030" s="594"/>
      <c r="I1030" s="594"/>
      <c r="J1030" s="7">
        <v>1</v>
      </c>
      <c r="K1030" s="276"/>
    </row>
    <row r="1031" spans="2:11" ht="15.75">
      <c r="B1031" s="596"/>
      <c r="C1031" s="596"/>
      <c r="D1031" s="596"/>
      <c r="E1031" s="596"/>
      <c r="F1031" s="596"/>
      <c r="G1031" s="596"/>
      <c r="H1031" s="596"/>
      <c r="I1031" s="596"/>
      <c r="J1031" s="7">
        <v>1</v>
      </c>
      <c r="K1031" s="276"/>
    </row>
    <row r="1032" spans="2:11" ht="15.75" hidden="1">
      <c r="B1032" s="596"/>
      <c r="C1032" s="596"/>
      <c r="D1032" s="596"/>
      <c r="E1032" s="596"/>
      <c r="F1032" s="596"/>
      <c r="G1032" s="596"/>
      <c r="H1032" s="596"/>
      <c r="I1032" s="596"/>
      <c r="J1032" s="7" t="str">
        <f>(IF(OR($E1032&lt;&gt;0,$F1032&lt;&gt;0,$G1032&lt;&gt;0,$H1032&lt;&gt;0,$I1032&lt;&gt;0),$J$2,""))</f>
        <v/>
      </c>
      <c r="K1032" s="276"/>
    </row>
    <row r="1033" spans="2:11" ht="15.75" hidden="1">
      <c r="B1033" s="301"/>
      <c r="C1033" s="301"/>
      <c r="D1033" s="374"/>
      <c r="E1033" s="495"/>
      <c r="F1033" s="495"/>
      <c r="G1033" s="495"/>
      <c r="H1033" s="495"/>
      <c r="I1033" s="495"/>
      <c r="J1033" s="7" t="str">
        <f>(IF(OR($E1033&lt;&gt;0,$F1033&lt;&gt;0,$G1033&lt;&gt;0,$H1033&lt;&gt;0,$I1033&lt;&gt;0),$J$2,""))</f>
        <v/>
      </c>
      <c r="K1033" s="276"/>
    </row>
    <row r="1034" spans="2:11" ht="15.75">
      <c r="B1034" s="301"/>
      <c r="C1034" s="496"/>
      <c r="D1034" s="497"/>
      <c r="E1034" s="495"/>
      <c r="F1034" s="495"/>
      <c r="G1034" s="495"/>
      <c r="H1034" s="495"/>
      <c r="I1034" s="495"/>
      <c r="J1034" s="7">
        <v>1</v>
      </c>
      <c r="K1034" s="276"/>
    </row>
    <row r="1035" spans="2:11" ht="15.75">
      <c r="B1035" s="611" t="str">
        <f>$B$7</f>
        <v>ПРОГНОЗА ЗА ПЕРИОДА 2019-2022 г. НА ПОСТЪПЛЕНИЯТА ОТ МЕСТНИ ПРИХОДИ  И НА РАЗХОДИТЕ ЗА МЕСТНИ ДЕЙНОСТИ</v>
      </c>
      <c r="C1035" s="612"/>
      <c r="D1035" s="612"/>
      <c r="E1035" s="498"/>
      <c r="F1035" s="149"/>
      <c r="G1035" s="149"/>
      <c r="H1035" s="149"/>
      <c r="I1035" s="149"/>
      <c r="J1035" s="7">
        <v>1</v>
      </c>
      <c r="K1035" s="276"/>
    </row>
    <row r="1036" spans="2:11" ht="15.75">
      <c r="B1036" s="144"/>
      <c r="C1036" s="262"/>
      <c r="D1036" s="268"/>
      <c r="E1036" s="499" t="s">
        <v>9</v>
      </c>
      <c r="F1036" s="499" t="s">
        <v>10</v>
      </c>
      <c r="G1036" s="500" t="s">
        <v>513</v>
      </c>
      <c r="H1036" s="501"/>
      <c r="I1036" s="502"/>
      <c r="J1036" s="7">
        <v>1</v>
      </c>
      <c r="K1036" s="276"/>
    </row>
    <row r="1037" spans="2:11" ht="18.75">
      <c r="B1037" s="613" t="str">
        <f>$B$9</f>
        <v>ОБЩИНА ВЕЛИКО ТЪРНОВО</v>
      </c>
      <c r="C1037" s="614"/>
      <c r="D1037" s="615"/>
      <c r="E1037" s="18">
        <f>$E$9</f>
        <v>43466</v>
      </c>
      <c r="F1037" s="19">
        <f>$F$9</f>
        <v>44926</v>
      </c>
      <c r="G1037" s="149"/>
      <c r="H1037" s="149"/>
      <c r="I1037" s="149"/>
      <c r="J1037" s="7">
        <v>1</v>
      </c>
      <c r="K1037" s="276"/>
    </row>
    <row r="1038" spans="2:11" ht="15.75">
      <c r="B1038" s="143" t="str">
        <f>$B$10</f>
        <v>(наименование на разпоредителя с бюджет)</v>
      </c>
      <c r="C1038" s="144"/>
      <c r="D1038" s="145"/>
      <c r="E1038" s="149"/>
      <c r="F1038" s="149"/>
      <c r="G1038" s="149"/>
      <c r="H1038" s="149"/>
      <c r="I1038" s="149"/>
      <c r="J1038" s="7">
        <v>1</v>
      </c>
      <c r="K1038" s="276"/>
    </row>
    <row r="1039" spans="2:11" ht="15.75">
      <c r="B1039" s="143"/>
      <c r="C1039" s="144"/>
      <c r="D1039" s="145"/>
      <c r="E1039" s="149"/>
      <c r="F1039" s="149"/>
      <c r="G1039" s="149"/>
      <c r="H1039" s="149"/>
      <c r="I1039" s="149"/>
      <c r="J1039" s="7">
        <v>1</v>
      </c>
      <c r="K1039" s="276"/>
    </row>
    <row r="1040" spans="2:11" ht="19.5">
      <c r="B1040" s="616" t="str">
        <f>$B$12</f>
        <v>Велико Търново</v>
      </c>
      <c r="C1040" s="617"/>
      <c r="D1040" s="618"/>
      <c r="E1040" s="503" t="s">
        <v>178</v>
      </c>
      <c r="F1040" s="504" t="str">
        <f>$F$12</f>
        <v>5401</v>
      </c>
      <c r="G1040" s="149"/>
      <c r="H1040" s="149"/>
      <c r="I1040" s="149"/>
      <c r="J1040" s="7">
        <v>1</v>
      </c>
      <c r="K1040" s="276"/>
    </row>
    <row r="1041" spans="2:11" ht="15.75">
      <c r="B1041" s="146" t="str">
        <f>$B$13</f>
        <v>(наименование на първостепенния разпоредител с бюджет)</v>
      </c>
      <c r="C1041" s="144"/>
      <c r="D1041" s="145"/>
      <c r="E1041" s="498"/>
      <c r="F1041" s="149"/>
      <c r="G1041" s="149"/>
      <c r="H1041" s="149"/>
      <c r="I1041" s="149"/>
      <c r="J1041" s="7">
        <v>1</v>
      </c>
      <c r="K1041" s="276"/>
    </row>
    <row r="1042" spans="2:11" ht="15.75">
      <c r="B1042" s="148"/>
      <c r="C1042" s="149"/>
      <c r="D1042" s="303"/>
      <c r="E1042" s="137"/>
      <c r="F1042" s="137"/>
      <c r="G1042" s="137"/>
      <c r="H1042" s="137"/>
      <c r="I1042" s="137"/>
      <c r="J1042" s="7">
        <v>1</v>
      </c>
      <c r="K1042" s="276"/>
    </row>
    <row r="1043" spans="2:11" ht="16.5" thickBot="1">
      <c r="B1043" s="144"/>
      <c r="C1043" s="262"/>
      <c r="D1043" s="268"/>
      <c r="E1043" s="505"/>
      <c r="F1043" s="505"/>
      <c r="G1043" s="505"/>
      <c r="H1043" s="505"/>
      <c r="I1043" s="505"/>
      <c r="J1043" s="7">
        <v>1</v>
      </c>
      <c r="K1043" s="276"/>
    </row>
    <row r="1044" spans="2:11" ht="17.25" thickBot="1">
      <c r="B1044" s="155"/>
      <c r="C1044" s="156"/>
      <c r="D1044" s="506" t="s">
        <v>514</v>
      </c>
      <c r="E1044" s="36" t="str">
        <f>$E$19</f>
        <v>Годишен отчет</v>
      </c>
      <c r="F1044" s="37" t="str">
        <f>$F$19</f>
        <v>Бюджет</v>
      </c>
      <c r="G1044" s="507" t="str">
        <f>$G$19</f>
        <v>Проектобюджет</v>
      </c>
      <c r="H1044" s="37" t="str">
        <f>$H$19</f>
        <v>Прогноза</v>
      </c>
      <c r="I1044" s="37" t="str">
        <f>$I$19</f>
        <v>Прогноза</v>
      </c>
      <c r="J1044" s="7">
        <v>1</v>
      </c>
      <c r="K1044" s="276"/>
    </row>
    <row r="1045" spans="2:11" ht="16.5" thickBot="1">
      <c r="B1045" s="158" t="s">
        <v>23</v>
      </c>
      <c r="C1045" s="159" t="s">
        <v>24</v>
      </c>
      <c r="D1045" s="508" t="s">
        <v>515</v>
      </c>
      <c r="E1045" s="41">
        <f>$E$20</f>
        <v>2018</v>
      </c>
      <c r="F1045" s="42">
        <f>$F$20</f>
        <v>2019</v>
      </c>
      <c r="G1045" s="42">
        <f>$G$20</f>
        <v>2020</v>
      </c>
      <c r="H1045" s="42">
        <f>$H$20</f>
        <v>2021</v>
      </c>
      <c r="I1045" s="42">
        <f>$I$20</f>
        <v>2022</v>
      </c>
      <c r="J1045" s="7">
        <v>1</v>
      </c>
      <c r="K1045" s="276"/>
    </row>
    <row r="1046" spans="2:11" ht="18.75">
      <c r="B1046" s="162"/>
      <c r="C1046" s="163"/>
      <c r="D1046" s="509" t="s">
        <v>181</v>
      </c>
      <c r="E1046" s="47"/>
      <c r="F1046" s="48"/>
      <c r="G1046" s="49"/>
      <c r="H1046" s="47"/>
      <c r="I1046" s="48"/>
      <c r="J1046" s="7">
        <v>1</v>
      </c>
      <c r="K1046" s="276"/>
    </row>
    <row r="1047" spans="2:11" ht="15.75">
      <c r="B1047" s="510"/>
      <c r="C1047" s="511" t="e">
        <f>VLOOKUP(D1047,OP_LIST2,2,FALSE)</f>
        <v>#N/A</v>
      </c>
      <c r="D1047" s="512"/>
      <c r="E1047" s="513"/>
      <c r="F1047" s="514"/>
      <c r="G1047" s="515"/>
      <c r="H1047" s="513"/>
      <c r="I1047" s="514"/>
      <c r="J1047" s="7">
        <v>1</v>
      </c>
      <c r="K1047" s="276"/>
    </row>
    <row r="1048" spans="2:11" ht="15.75">
      <c r="B1048" s="516"/>
      <c r="C1048" s="517">
        <f>VLOOKUP(D1049,GROUPS2,2,FALSE)</f>
        <v>401</v>
      </c>
      <c r="D1048" s="512" t="s">
        <v>516</v>
      </c>
      <c r="E1048" s="518"/>
      <c r="F1048" s="519"/>
      <c r="G1048" s="520"/>
      <c r="H1048" s="518"/>
      <c r="I1048" s="519"/>
      <c r="J1048" s="7">
        <v>1</v>
      </c>
      <c r="K1048" s="276"/>
    </row>
    <row r="1049" spans="2:11" ht="15.75">
      <c r="B1049" s="521"/>
      <c r="C1049" s="522">
        <f>+C1048</f>
        <v>401</v>
      </c>
      <c r="D1049" s="523" t="s">
        <v>523</v>
      </c>
      <c r="E1049" s="518"/>
      <c r="F1049" s="519"/>
      <c r="G1049" s="520"/>
      <c r="H1049" s="518"/>
      <c r="I1049" s="519"/>
      <c r="J1049" s="7">
        <v>1</v>
      </c>
      <c r="K1049" s="276"/>
    </row>
    <row r="1050" spans="2:11" ht="15.75">
      <c r="B1050" s="524"/>
      <c r="C1050" s="525"/>
      <c r="D1050" s="526" t="s">
        <v>518</v>
      </c>
      <c r="E1050" s="527"/>
      <c r="F1050" s="528"/>
      <c r="G1050" s="529"/>
      <c r="H1050" s="527"/>
      <c r="I1050" s="528"/>
      <c r="J1050" s="7">
        <v>1</v>
      </c>
      <c r="K1050" s="276"/>
    </row>
    <row r="1051" spans="2:11" ht="15.75" hidden="1">
      <c r="B1051" s="171">
        <v>100</v>
      </c>
      <c r="C1051" s="619" t="s">
        <v>182</v>
      </c>
      <c r="D1051" s="620"/>
      <c r="E1051" s="530">
        <f>SUM(E1052:E1053)</f>
        <v>0</v>
      </c>
      <c r="F1051" s="531">
        <f>SUM(F1052:F1053)</f>
        <v>0</v>
      </c>
      <c r="G1051" s="532">
        <f>SUM(G1052:G1053)</f>
        <v>0</v>
      </c>
      <c r="H1051" s="530">
        <f>SUM(H1052:H1053)</f>
        <v>0</v>
      </c>
      <c r="I1051" s="531">
        <f>SUM(I1052:I1053)</f>
        <v>0</v>
      </c>
      <c r="J1051" s="7" t="str">
        <f t="shared" ref="J1051:J1114" si="44">(IF(OR($E1051&lt;&gt;0,$F1051&lt;&gt;0,$G1051&lt;&gt;0,$H1051&lt;&gt;0,$I1051&lt;&gt;0),$J$2,""))</f>
        <v/>
      </c>
      <c r="K1051" s="292"/>
    </row>
    <row r="1052" spans="2:11" ht="15.75" hidden="1">
      <c r="B1052" s="174"/>
      <c r="C1052" s="175">
        <v>101</v>
      </c>
      <c r="D1052" s="176" t="s">
        <v>183</v>
      </c>
      <c r="E1052" s="533"/>
      <c r="F1052" s="534"/>
      <c r="G1052" s="535"/>
      <c r="H1052" s="533"/>
      <c r="I1052" s="534"/>
      <c r="J1052" s="7" t="str">
        <f t="shared" si="44"/>
        <v/>
      </c>
      <c r="K1052" s="292"/>
    </row>
    <row r="1053" spans="2:11" ht="15.75" hidden="1">
      <c r="B1053" s="174"/>
      <c r="C1053" s="178">
        <v>102</v>
      </c>
      <c r="D1053" s="179" t="s">
        <v>184</v>
      </c>
      <c r="E1053" s="536"/>
      <c r="F1053" s="537"/>
      <c r="G1053" s="538"/>
      <c r="H1053" s="536"/>
      <c r="I1053" s="537"/>
      <c r="J1053" s="7" t="str">
        <f t="shared" si="44"/>
        <v/>
      </c>
      <c r="K1053" s="292"/>
    </row>
    <row r="1054" spans="2:11" ht="15.75" hidden="1">
      <c r="B1054" s="171">
        <v>200</v>
      </c>
      <c r="C1054" s="609" t="s">
        <v>185</v>
      </c>
      <c r="D1054" s="610"/>
      <c r="E1054" s="530">
        <f>SUM(E1055:E1059)</f>
        <v>0</v>
      </c>
      <c r="F1054" s="531">
        <f>SUM(F1055:F1059)</f>
        <v>0</v>
      </c>
      <c r="G1054" s="532">
        <f>SUM(G1055:G1059)</f>
        <v>0</v>
      </c>
      <c r="H1054" s="530">
        <f>SUM(H1055:H1059)</f>
        <v>0</v>
      </c>
      <c r="I1054" s="531">
        <f>SUM(I1055:I1059)</f>
        <v>0</v>
      </c>
      <c r="J1054" s="7" t="str">
        <f t="shared" si="44"/>
        <v/>
      </c>
      <c r="K1054" s="292"/>
    </row>
    <row r="1055" spans="2:11" ht="15.75" hidden="1">
      <c r="B1055" s="181"/>
      <c r="C1055" s="175">
        <v>201</v>
      </c>
      <c r="D1055" s="176" t="s">
        <v>186</v>
      </c>
      <c r="E1055" s="533"/>
      <c r="F1055" s="534"/>
      <c r="G1055" s="535"/>
      <c r="H1055" s="533"/>
      <c r="I1055" s="534"/>
      <c r="J1055" s="7" t="str">
        <f t="shared" si="44"/>
        <v/>
      </c>
      <c r="K1055" s="292"/>
    </row>
    <row r="1056" spans="2:11" ht="15.75" hidden="1">
      <c r="B1056" s="182"/>
      <c r="C1056" s="183">
        <v>202</v>
      </c>
      <c r="D1056" s="184" t="s">
        <v>187</v>
      </c>
      <c r="E1056" s="539"/>
      <c r="F1056" s="540"/>
      <c r="G1056" s="541"/>
      <c r="H1056" s="539"/>
      <c r="I1056" s="540"/>
      <c r="J1056" s="7" t="str">
        <f t="shared" si="44"/>
        <v/>
      </c>
      <c r="K1056" s="292"/>
    </row>
    <row r="1057" spans="2:11" ht="31.5" hidden="1">
      <c r="B1057" s="186"/>
      <c r="C1057" s="183">
        <v>205</v>
      </c>
      <c r="D1057" s="184" t="s">
        <v>188</v>
      </c>
      <c r="E1057" s="539"/>
      <c r="F1057" s="540"/>
      <c r="G1057" s="541"/>
      <c r="H1057" s="539"/>
      <c r="I1057" s="540"/>
      <c r="J1057" s="7" t="str">
        <f t="shared" si="44"/>
        <v/>
      </c>
      <c r="K1057" s="292"/>
    </row>
    <row r="1058" spans="2:11" ht="15.75" hidden="1">
      <c r="B1058" s="186"/>
      <c r="C1058" s="183">
        <v>208</v>
      </c>
      <c r="D1058" s="187" t="s">
        <v>189</v>
      </c>
      <c r="E1058" s="539"/>
      <c r="F1058" s="540"/>
      <c r="G1058" s="541"/>
      <c r="H1058" s="539"/>
      <c r="I1058" s="540"/>
      <c r="J1058" s="7" t="str">
        <f t="shared" si="44"/>
        <v/>
      </c>
      <c r="K1058" s="292"/>
    </row>
    <row r="1059" spans="2:11" ht="15.75" hidden="1">
      <c r="B1059" s="181"/>
      <c r="C1059" s="178">
        <v>209</v>
      </c>
      <c r="D1059" s="188" t="s">
        <v>190</v>
      </c>
      <c r="E1059" s="536"/>
      <c r="F1059" s="537"/>
      <c r="G1059" s="538"/>
      <c r="H1059" s="536"/>
      <c r="I1059" s="537"/>
      <c r="J1059" s="7" t="str">
        <f t="shared" si="44"/>
        <v/>
      </c>
      <c r="K1059" s="292"/>
    </row>
    <row r="1060" spans="2:11" ht="15.75" hidden="1">
      <c r="B1060" s="171">
        <v>500</v>
      </c>
      <c r="C1060" s="621" t="s">
        <v>191</v>
      </c>
      <c r="D1060" s="622"/>
      <c r="E1060" s="530">
        <f>SUM(E1061:E1067)</f>
        <v>0</v>
      </c>
      <c r="F1060" s="531">
        <f>SUM(F1061:F1067)</f>
        <v>0</v>
      </c>
      <c r="G1060" s="532">
        <f>SUM(G1061:G1067)</f>
        <v>0</v>
      </c>
      <c r="H1060" s="530">
        <f>SUM(H1061:H1067)</f>
        <v>0</v>
      </c>
      <c r="I1060" s="531">
        <f>SUM(I1061:I1067)</f>
        <v>0</v>
      </c>
      <c r="J1060" s="7" t="str">
        <f t="shared" si="44"/>
        <v/>
      </c>
      <c r="K1060" s="292"/>
    </row>
    <row r="1061" spans="2:11" ht="15.75" hidden="1">
      <c r="B1061" s="181"/>
      <c r="C1061" s="189">
        <v>551</v>
      </c>
      <c r="D1061" s="190" t="s">
        <v>192</v>
      </c>
      <c r="E1061" s="533"/>
      <c r="F1061" s="534"/>
      <c r="G1061" s="535"/>
      <c r="H1061" s="533"/>
      <c r="I1061" s="534"/>
      <c r="J1061" s="7" t="str">
        <f t="shared" si="44"/>
        <v/>
      </c>
      <c r="K1061" s="292"/>
    </row>
    <row r="1062" spans="2:11" ht="15.75" hidden="1">
      <c r="B1062" s="181"/>
      <c r="C1062" s="191">
        <v>552</v>
      </c>
      <c r="D1062" s="192" t="s">
        <v>193</v>
      </c>
      <c r="E1062" s="539"/>
      <c r="F1062" s="540"/>
      <c r="G1062" s="541"/>
      <c r="H1062" s="539"/>
      <c r="I1062" s="540"/>
      <c r="J1062" s="7" t="str">
        <f t="shared" si="44"/>
        <v/>
      </c>
      <c r="K1062" s="292"/>
    </row>
    <row r="1063" spans="2:11" ht="15.75" hidden="1">
      <c r="B1063" s="193"/>
      <c r="C1063" s="191">
        <v>558</v>
      </c>
      <c r="D1063" s="194" t="s">
        <v>49</v>
      </c>
      <c r="E1063" s="542">
        <v>0</v>
      </c>
      <c r="F1063" s="543">
        <v>0</v>
      </c>
      <c r="G1063" s="544">
        <v>0</v>
      </c>
      <c r="H1063" s="542">
        <v>0</v>
      </c>
      <c r="I1063" s="543">
        <v>0</v>
      </c>
      <c r="J1063" s="7" t="str">
        <f t="shared" si="44"/>
        <v/>
      </c>
      <c r="K1063" s="292"/>
    </row>
    <row r="1064" spans="2:11" ht="15.75" hidden="1">
      <c r="B1064" s="193"/>
      <c r="C1064" s="191">
        <v>560</v>
      </c>
      <c r="D1064" s="194" t="s">
        <v>194</v>
      </c>
      <c r="E1064" s="539"/>
      <c r="F1064" s="540"/>
      <c r="G1064" s="541"/>
      <c r="H1064" s="539"/>
      <c r="I1064" s="540"/>
      <c r="J1064" s="7" t="str">
        <f t="shared" si="44"/>
        <v/>
      </c>
      <c r="K1064" s="292"/>
    </row>
    <row r="1065" spans="2:11" ht="15.75" hidden="1">
      <c r="B1065" s="193"/>
      <c r="C1065" s="191">
        <v>580</v>
      </c>
      <c r="D1065" s="192" t="s">
        <v>195</v>
      </c>
      <c r="E1065" s="539"/>
      <c r="F1065" s="540"/>
      <c r="G1065" s="541"/>
      <c r="H1065" s="539"/>
      <c r="I1065" s="540"/>
      <c r="J1065" s="7" t="str">
        <f t="shared" si="44"/>
        <v/>
      </c>
      <c r="K1065" s="292"/>
    </row>
    <row r="1066" spans="2:11" ht="15.75" hidden="1">
      <c r="B1066" s="181"/>
      <c r="C1066" s="191">
        <v>588</v>
      </c>
      <c r="D1066" s="192" t="s">
        <v>196</v>
      </c>
      <c r="E1066" s="542">
        <v>0</v>
      </c>
      <c r="F1066" s="543">
        <v>0</v>
      </c>
      <c r="G1066" s="544">
        <v>0</v>
      </c>
      <c r="H1066" s="542">
        <v>0</v>
      </c>
      <c r="I1066" s="543">
        <v>0</v>
      </c>
      <c r="J1066" s="7" t="str">
        <f t="shared" si="44"/>
        <v/>
      </c>
      <c r="K1066" s="292"/>
    </row>
    <row r="1067" spans="2:11" ht="31.5" hidden="1">
      <c r="B1067" s="181"/>
      <c r="C1067" s="195">
        <v>590</v>
      </c>
      <c r="D1067" s="196" t="s">
        <v>197</v>
      </c>
      <c r="E1067" s="536"/>
      <c r="F1067" s="537"/>
      <c r="G1067" s="538"/>
      <c r="H1067" s="536"/>
      <c r="I1067" s="537"/>
      <c r="J1067" s="7" t="str">
        <f t="shared" si="44"/>
        <v/>
      </c>
      <c r="K1067" s="292"/>
    </row>
    <row r="1068" spans="2:11" ht="15.75" hidden="1">
      <c r="B1068" s="171">
        <v>800</v>
      </c>
      <c r="C1068" s="607" t="s">
        <v>198</v>
      </c>
      <c r="D1068" s="608"/>
      <c r="E1068" s="545"/>
      <c r="F1068" s="546"/>
      <c r="G1068" s="547"/>
      <c r="H1068" s="545"/>
      <c r="I1068" s="546"/>
      <c r="J1068" s="7" t="str">
        <f t="shared" si="44"/>
        <v/>
      </c>
      <c r="K1068" s="292"/>
    </row>
    <row r="1069" spans="2:11" ht="15.75">
      <c r="B1069" s="171">
        <v>1000</v>
      </c>
      <c r="C1069" s="609" t="s">
        <v>199</v>
      </c>
      <c r="D1069" s="610"/>
      <c r="E1069" s="530">
        <f>SUM(E1070:E1086)</f>
        <v>0</v>
      </c>
      <c r="F1069" s="531">
        <f>SUM(F1070:F1086)</f>
        <v>0</v>
      </c>
      <c r="G1069" s="532">
        <f>SUM(G1070:G1086)</f>
        <v>580469</v>
      </c>
      <c r="H1069" s="530">
        <f>SUM(H1070:H1086)</f>
        <v>714000</v>
      </c>
      <c r="I1069" s="531">
        <f>SUM(I1070:I1086)</f>
        <v>764000</v>
      </c>
      <c r="J1069" s="7">
        <f t="shared" si="44"/>
        <v>1</v>
      </c>
      <c r="K1069" s="292"/>
    </row>
    <row r="1070" spans="2:11" ht="15.75">
      <c r="B1070" s="182"/>
      <c r="C1070" s="175">
        <v>1011</v>
      </c>
      <c r="D1070" s="197" t="s">
        <v>200</v>
      </c>
      <c r="E1070" s="533"/>
      <c r="F1070" s="534"/>
      <c r="G1070" s="535">
        <v>201387</v>
      </c>
      <c r="H1070" s="533">
        <v>330000</v>
      </c>
      <c r="I1070" s="534">
        <v>350000</v>
      </c>
      <c r="J1070" s="7">
        <f t="shared" si="44"/>
        <v>1</v>
      </c>
      <c r="K1070" s="292"/>
    </row>
    <row r="1071" spans="2:11" ht="15.75">
      <c r="B1071" s="182"/>
      <c r="C1071" s="183">
        <v>1012</v>
      </c>
      <c r="D1071" s="184" t="s">
        <v>201</v>
      </c>
      <c r="E1071" s="539"/>
      <c r="F1071" s="540"/>
      <c r="G1071" s="541"/>
      <c r="H1071" s="539">
        <v>1500</v>
      </c>
      <c r="I1071" s="540">
        <v>1500</v>
      </c>
      <c r="J1071" s="7">
        <f t="shared" si="44"/>
        <v>1</v>
      </c>
      <c r="K1071" s="292"/>
    </row>
    <row r="1072" spans="2:11" ht="15.75">
      <c r="B1072" s="182"/>
      <c r="C1072" s="183">
        <v>1013</v>
      </c>
      <c r="D1072" s="184" t="s">
        <v>202</v>
      </c>
      <c r="E1072" s="539"/>
      <c r="F1072" s="540"/>
      <c r="G1072" s="541"/>
      <c r="H1072" s="539">
        <v>22800</v>
      </c>
      <c r="I1072" s="540">
        <v>22800</v>
      </c>
      <c r="J1072" s="7">
        <f t="shared" si="44"/>
        <v>1</v>
      </c>
      <c r="K1072" s="292"/>
    </row>
    <row r="1073" spans="2:11" ht="15.75">
      <c r="B1073" s="182"/>
      <c r="C1073" s="183">
        <v>1014</v>
      </c>
      <c r="D1073" s="184" t="s">
        <v>203</v>
      </c>
      <c r="E1073" s="539"/>
      <c r="F1073" s="540">
        <v>0</v>
      </c>
      <c r="G1073" s="541">
        <v>975</v>
      </c>
      <c r="H1073" s="539">
        <v>0</v>
      </c>
      <c r="I1073" s="540">
        <v>0</v>
      </c>
      <c r="J1073" s="7">
        <f t="shared" si="44"/>
        <v>1</v>
      </c>
      <c r="K1073" s="292"/>
    </row>
    <row r="1074" spans="2:11" ht="15.75">
      <c r="B1074" s="182"/>
      <c r="C1074" s="183">
        <v>1015</v>
      </c>
      <c r="D1074" s="184" t="s">
        <v>204</v>
      </c>
      <c r="E1074" s="539"/>
      <c r="F1074" s="540"/>
      <c r="G1074" s="541">
        <v>97547</v>
      </c>
      <c r="H1074" s="539">
        <v>44000</v>
      </c>
      <c r="I1074" s="540">
        <v>46000</v>
      </c>
      <c r="J1074" s="7">
        <f t="shared" si="44"/>
        <v>1</v>
      </c>
      <c r="K1074" s="292"/>
    </row>
    <row r="1075" spans="2:11" ht="15.75">
      <c r="B1075" s="182"/>
      <c r="C1075" s="198">
        <v>1016</v>
      </c>
      <c r="D1075" s="199" t="s">
        <v>205</v>
      </c>
      <c r="E1075" s="548"/>
      <c r="F1075" s="549"/>
      <c r="G1075" s="550">
        <v>150716</v>
      </c>
      <c r="H1075" s="548">
        <v>175000</v>
      </c>
      <c r="I1075" s="549">
        <v>200000</v>
      </c>
      <c r="J1075" s="7">
        <f t="shared" si="44"/>
        <v>1</v>
      </c>
      <c r="K1075" s="292"/>
    </row>
    <row r="1076" spans="2:11" ht="15.75">
      <c r="B1076" s="174"/>
      <c r="C1076" s="201">
        <v>1020</v>
      </c>
      <c r="D1076" s="202" t="s">
        <v>206</v>
      </c>
      <c r="E1076" s="551"/>
      <c r="F1076" s="552"/>
      <c r="G1076" s="553">
        <v>81945</v>
      </c>
      <c r="H1076" s="551">
        <v>102000</v>
      </c>
      <c r="I1076" s="552">
        <v>105000</v>
      </c>
      <c r="J1076" s="7">
        <f t="shared" si="44"/>
        <v>1</v>
      </c>
      <c r="K1076" s="292"/>
    </row>
    <row r="1077" spans="2:11" ht="15.75">
      <c r="B1077" s="182"/>
      <c r="C1077" s="204">
        <v>1030</v>
      </c>
      <c r="D1077" s="205" t="s">
        <v>207</v>
      </c>
      <c r="E1077" s="554"/>
      <c r="F1077" s="555"/>
      <c r="G1077" s="556">
        <v>9000</v>
      </c>
      <c r="H1077" s="554">
        <v>10000</v>
      </c>
      <c r="I1077" s="555">
        <v>10000</v>
      </c>
      <c r="J1077" s="7">
        <f t="shared" si="44"/>
        <v>1</v>
      </c>
      <c r="K1077" s="292"/>
    </row>
    <row r="1078" spans="2:11" ht="15.75">
      <c r="B1078" s="182"/>
      <c r="C1078" s="201">
        <v>1051</v>
      </c>
      <c r="D1078" s="208" t="s">
        <v>208</v>
      </c>
      <c r="E1078" s="551"/>
      <c r="F1078" s="552"/>
      <c r="G1078" s="553">
        <v>120</v>
      </c>
      <c r="H1078" s="551">
        <v>1000</v>
      </c>
      <c r="I1078" s="552">
        <v>1000</v>
      </c>
      <c r="J1078" s="7">
        <f t="shared" si="44"/>
        <v>1</v>
      </c>
      <c r="K1078" s="292"/>
    </row>
    <row r="1079" spans="2:11" ht="15.75" hidden="1">
      <c r="B1079" s="182"/>
      <c r="C1079" s="183">
        <v>1052</v>
      </c>
      <c r="D1079" s="184" t="s">
        <v>209</v>
      </c>
      <c r="E1079" s="539"/>
      <c r="F1079" s="540"/>
      <c r="G1079" s="541"/>
      <c r="H1079" s="539"/>
      <c r="I1079" s="540"/>
      <c r="J1079" s="7" t="str">
        <f t="shared" si="44"/>
        <v/>
      </c>
      <c r="K1079" s="292"/>
    </row>
    <row r="1080" spans="2:11" ht="15.75" hidden="1">
      <c r="B1080" s="182"/>
      <c r="C1080" s="204">
        <v>1053</v>
      </c>
      <c r="D1080" s="205" t="s">
        <v>210</v>
      </c>
      <c r="E1080" s="554"/>
      <c r="F1080" s="555"/>
      <c r="G1080" s="556"/>
      <c r="H1080" s="554"/>
      <c r="I1080" s="555"/>
      <c r="J1080" s="7" t="str">
        <f t="shared" si="44"/>
        <v/>
      </c>
      <c r="K1080" s="292"/>
    </row>
    <row r="1081" spans="2:11" ht="15.75">
      <c r="B1081" s="182"/>
      <c r="C1081" s="201">
        <v>1062</v>
      </c>
      <c r="D1081" s="202" t="s">
        <v>211</v>
      </c>
      <c r="E1081" s="551"/>
      <c r="F1081" s="552"/>
      <c r="G1081" s="553">
        <v>3779</v>
      </c>
      <c r="H1081" s="551">
        <v>2500</v>
      </c>
      <c r="I1081" s="552">
        <v>2500</v>
      </c>
      <c r="J1081" s="7">
        <f t="shared" si="44"/>
        <v>1</v>
      </c>
      <c r="K1081" s="292"/>
    </row>
    <row r="1082" spans="2:11" ht="15.75" hidden="1">
      <c r="B1082" s="182"/>
      <c r="C1082" s="204">
        <v>1063</v>
      </c>
      <c r="D1082" s="209" t="s">
        <v>212</v>
      </c>
      <c r="E1082" s="554"/>
      <c r="F1082" s="555"/>
      <c r="G1082" s="556"/>
      <c r="H1082" s="554"/>
      <c r="I1082" s="555"/>
      <c r="J1082" s="7" t="str">
        <f t="shared" si="44"/>
        <v/>
      </c>
      <c r="K1082" s="292"/>
    </row>
    <row r="1083" spans="2:11" ht="15.75" hidden="1">
      <c r="B1083" s="182"/>
      <c r="C1083" s="210">
        <v>1069</v>
      </c>
      <c r="D1083" s="211" t="s">
        <v>213</v>
      </c>
      <c r="E1083" s="557"/>
      <c r="F1083" s="558"/>
      <c r="G1083" s="559"/>
      <c r="H1083" s="557"/>
      <c r="I1083" s="558"/>
      <c r="J1083" s="7" t="str">
        <f t="shared" si="44"/>
        <v/>
      </c>
      <c r="K1083" s="292"/>
    </row>
    <row r="1084" spans="2:11" ht="15.75" hidden="1">
      <c r="B1084" s="174"/>
      <c r="C1084" s="201">
        <v>1091</v>
      </c>
      <c r="D1084" s="208" t="s">
        <v>214</v>
      </c>
      <c r="E1084" s="551"/>
      <c r="F1084" s="552"/>
      <c r="G1084" s="553"/>
      <c r="H1084" s="551"/>
      <c r="I1084" s="552"/>
      <c r="J1084" s="7" t="str">
        <f t="shared" si="44"/>
        <v/>
      </c>
      <c r="K1084" s="292"/>
    </row>
    <row r="1085" spans="2:11" ht="15.75" hidden="1">
      <c r="B1085" s="182"/>
      <c r="C1085" s="183">
        <v>1092</v>
      </c>
      <c r="D1085" s="184" t="s">
        <v>215</v>
      </c>
      <c r="E1085" s="539"/>
      <c r="F1085" s="540"/>
      <c r="G1085" s="541">
        <v>0</v>
      </c>
      <c r="H1085" s="539">
        <v>0</v>
      </c>
      <c r="I1085" s="540">
        <v>0</v>
      </c>
      <c r="J1085" s="7" t="str">
        <f t="shared" si="44"/>
        <v/>
      </c>
      <c r="K1085" s="292"/>
    </row>
    <row r="1086" spans="2:11" ht="15.75">
      <c r="B1086" s="182"/>
      <c r="C1086" s="178">
        <v>1098</v>
      </c>
      <c r="D1086" s="213" t="s">
        <v>216</v>
      </c>
      <c r="E1086" s="536"/>
      <c r="F1086" s="537"/>
      <c r="G1086" s="538">
        <v>35000</v>
      </c>
      <c r="H1086" s="536">
        <v>25200</v>
      </c>
      <c r="I1086" s="537">
        <v>25200</v>
      </c>
      <c r="J1086" s="7">
        <f t="shared" si="44"/>
        <v>1</v>
      </c>
      <c r="K1086" s="292"/>
    </row>
    <row r="1087" spans="2:11" ht="15.75">
      <c r="B1087" s="171">
        <v>1900</v>
      </c>
      <c r="C1087" s="601" t="s">
        <v>217</v>
      </c>
      <c r="D1087" s="602"/>
      <c r="E1087" s="530">
        <f>SUM(E1088:E1090)</f>
        <v>0</v>
      </c>
      <c r="F1087" s="531">
        <f>SUM(F1088:F1090)</f>
        <v>0</v>
      </c>
      <c r="G1087" s="532">
        <f>SUM(G1088:G1090)</f>
        <v>3880</v>
      </c>
      <c r="H1087" s="530">
        <f>SUM(H1088:H1090)</f>
        <v>1200</v>
      </c>
      <c r="I1087" s="531">
        <f>SUM(I1088:I1090)</f>
        <v>1200</v>
      </c>
      <c r="J1087" s="7">
        <f t="shared" si="44"/>
        <v>1</v>
      </c>
      <c r="K1087" s="292"/>
    </row>
    <row r="1088" spans="2:11" ht="15.75">
      <c r="B1088" s="182"/>
      <c r="C1088" s="175">
        <v>1901</v>
      </c>
      <c r="D1088" s="214" t="s">
        <v>218</v>
      </c>
      <c r="E1088" s="533"/>
      <c r="F1088" s="534"/>
      <c r="G1088" s="535">
        <v>194</v>
      </c>
      <c r="H1088" s="533">
        <v>500</v>
      </c>
      <c r="I1088" s="534">
        <v>500</v>
      </c>
      <c r="J1088" s="7">
        <f t="shared" si="44"/>
        <v>1</v>
      </c>
      <c r="K1088" s="292"/>
    </row>
    <row r="1089" spans="2:11" ht="15.75">
      <c r="B1089" s="215"/>
      <c r="C1089" s="183">
        <v>1981</v>
      </c>
      <c r="D1089" s="216" t="s">
        <v>219</v>
      </c>
      <c r="E1089" s="539"/>
      <c r="F1089" s="540"/>
      <c r="G1089" s="541">
        <v>3686</v>
      </c>
      <c r="H1089" s="539">
        <v>700</v>
      </c>
      <c r="I1089" s="540">
        <v>700</v>
      </c>
      <c r="J1089" s="7">
        <f t="shared" si="44"/>
        <v>1</v>
      </c>
      <c r="K1089" s="292"/>
    </row>
    <row r="1090" spans="2:11" ht="15.75" hidden="1">
      <c r="B1090" s="182"/>
      <c r="C1090" s="178">
        <v>1991</v>
      </c>
      <c r="D1090" s="217" t="s">
        <v>220</v>
      </c>
      <c r="E1090" s="536"/>
      <c r="F1090" s="537"/>
      <c r="G1090" s="538"/>
      <c r="H1090" s="536"/>
      <c r="I1090" s="537"/>
      <c r="J1090" s="7" t="str">
        <f t="shared" si="44"/>
        <v/>
      </c>
      <c r="K1090" s="292"/>
    </row>
    <row r="1091" spans="2:11" ht="15.75" hidden="1">
      <c r="B1091" s="171">
        <v>2100</v>
      </c>
      <c r="C1091" s="601" t="s">
        <v>221</v>
      </c>
      <c r="D1091" s="602"/>
      <c r="E1091" s="530">
        <f>SUM(E1092:E1096)</f>
        <v>0</v>
      </c>
      <c r="F1091" s="531">
        <f>SUM(F1092:F1096)</f>
        <v>0</v>
      </c>
      <c r="G1091" s="532">
        <f>SUM(G1092:G1096)</f>
        <v>0</v>
      </c>
      <c r="H1091" s="530">
        <f>SUM(H1092:H1096)</f>
        <v>0</v>
      </c>
      <c r="I1091" s="531">
        <f>SUM(I1092:I1096)</f>
        <v>0</v>
      </c>
      <c r="J1091" s="7" t="str">
        <f t="shared" si="44"/>
        <v/>
      </c>
      <c r="K1091" s="292"/>
    </row>
    <row r="1092" spans="2:11" ht="15.75" hidden="1">
      <c r="B1092" s="182"/>
      <c r="C1092" s="175">
        <v>2110</v>
      </c>
      <c r="D1092" s="218" t="s">
        <v>222</v>
      </c>
      <c r="E1092" s="533"/>
      <c r="F1092" s="534"/>
      <c r="G1092" s="535"/>
      <c r="H1092" s="533"/>
      <c r="I1092" s="534"/>
      <c r="J1092" s="7" t="str">
        <f t="shared" si="44"/>
        <v/>
      </c>
      <c r="K1092" s="292"/>
    </row>
    <row r="1093" spans="2:11" ht="15.75" hidden="1">
      <c r="B1093" s="215"/>
      <c r="C1093" s="183">
        <v>2120</v>
      </c>
      <c r="D1093" s="187" t="s">
        <v>223</v>
      </c>
      <c r="E1093" s="539"/>
      <c r="F1093" s="540"/>
      <c r="G1093" s="541"/>
      <c r="H1093" s="539"/>
      <c r="I1093" s="540"/>
      <c r="J1093" s="7" t="str">
        <f t="shared" si="44"/>
        <v/>
      </c>
      <c r="K1093" s="292"/>
    </row>
    <row r="1094" spans="2:11" ht="15.75" hidden="1">
      <c r="B1094" s="215"/>
      <c r="C1094" s="183">
        <v>2125</v>
      </c>
      <c r="D1094" s="187" t="s">
        <v>224</v>
      </c>
      <c r="E1094" s="542">
        <v>0</v>
      </c>
      <c r="F1094" s="543">
        <v>0</v>
      </c>
      <c r="G1094" s="544">
        <v>0</v>
      </c>
      <c r="H1094" s="542">
        <v>0</v>
      </c>
      <c r="I1094" s="543">
        <v>0</v>
      </c>
      <c r="J1094" s="7" t="str">
        <f t="shared" si="44"/>
        <v/>
      </c>
      <c r="K1094" s="292"/>
    </row>
    <row r="1095" spans="2:11" ht="15.75" hidden="1">
      <c r="B1095" s="181"/>
      <c r="C1095" s="183">
        <v>2140</v>
      </c>
      <c r="D1095" s="187" t="s">
        <v>225</v>
      </c>
      <c r="E1095" s="542">
        <v>0</v>
      </c>
      <c r="F1095" s="543">
        <v>0</v>
      </c>
      <c r="G1095" s="544">
        <v>0</v>
      </c>
      <c r="H1095" s="542">
        <v>0</v>
      </c>
      <c r="I1095" s="543">
        <v>0</v>
      </c>
      <c r="J1095" s="7" t="str">
        <f t="shared" si="44"/>
        <v/>
      </c>
      <c r="K1095" s="292"/>
    </row>
    <row r="1096" spans="2:11" ht="15.75" hidden="1">
      <c r="B1096" s="182"/>
      <c r="C1096" s="178">
        <v>2190</v>
      </c>
      <c r="D1096" s="219" t="s">
        <v>226</v>
      </c>
      <c r="E1096" s="536"/>
      <c r="F1096" s="537"/>
      <c r="G1096" s="538"/>
      <c r="H1096" s="536"/>
      <c r="I1096" s="537"/>
      <c r="J1096" s="7" t="str">
        <f t="shared" si="44"/>
        <v/>
      </c>
      <c r="K1096" s="292"/>
    </row>
    <row r="1097" spans="2:11" ht="15.75" hidden="1">
      <c r="B1097" s="171">
        <v>2200</v>
      </c>
      <c r="C1097" s="601" t="s">
        <v>227</v>
      </c>
      <c r="D1097" s="602"/>
      <c r="E1097" s="530">
        <f>SUM(E1098:E1099)</f>
        <v>0</v>
      </c>
      <c r="F1097" s="531">
        <f>SUM(F1098:F1099)</f>
        <v>0</v>
      </c>
      <c r="G1097" s="532">
        <f>SUM(G1098:G1099)</f>
        <v>0</v>
      </c>
      <c r="H1097" s="530">
        <f>SUM(H1098:H1099)</f>
        <v>0</v>
      </c>
      <c r="I1097" s="531">
        <f>SUM(I1098:I1099)</f>
        <v>0</v>
      </c>
      <c r="J1097" s="7" t="str">
        <f t="shared" si="44"/>
        <v/>
      </c>
      <c r="K1097" s="292"/>
    </row>
    <row r="1098" spans="2:11" ht="15.75" hidden="1">
      <c r="B1098" s="182"/>
      <c r="C1098" s="175">
        <v>2221</v>
      </c>
      <c r="D1098" s="176" t="s">
        <v>228</v>
      </c>
      <c r="E1098" s="533"/>
      <c r="F1098" s="534"/>
      <c r="G1098" s="535"/>
      <c r="H1098" s="533"/>
      <c r="I1098" s="534"/>
      <c r="J1098" s="7" t="str">
        <f t="shared" si="44"/>
        <v/>
      </c>
      <c r="K1098" s="292"/>
    </row>
    <row r="1099" spans="2:11" ht="15.75" hidden="1">
      <c r="B1099" s="182"/>
      <c r="C1099" s="178">
        <v>2224</v>
      </c>
      <c r="D1099" s="179" t="s">
        <v>229</v>
      </c>
      <c r="E1099" s="536"/>
      <c r="F1099" s="537"/>
      <c r="G1099" s="538"/>
      <c r="H1099" s="536"/>
      <c r="I1099" s="537"/>
      <c r="J1099" s="7" t="str">
        <f t="shared" si="44"/>
        <v/>
      </c>
      <c r="K1099" s="292"/>
    </row>
    <row r="1100" spans="2:11" ht="15.75" hidden="1">
      <c r="B1100" s="171">
        <v>2500</v>
      </c>
      <c r="C1100" s="601" t="s">
        <v>230</v>
      </c>
      <c r="D1100" s="602"/>
      <c r="E1100" s="545"/>
      <c r="F1100" s="546"/>
      <c r="G1100" s="547"/>
      <c r="H1100" s="545"/>
      <c r="I1100" s="546"/>
      <c r="J1100" s="7" t="str">
        <f t="shared" si="44"/>
        <v/>
      </c>
      <c r="K1100" s="292"/>
    </row>
    <row r="1101" spans="2:11" ht="15.75" hidden="1">
      <c r="B1101" s="171">
        <v>2600</v>
      </c>
      <c r="C1101" s="605" t="s">
        <v>231</v>
      </c>
      <c r="D1101" s="606"/>
      <c r="E1101" s="545"/>
      <c r="F1101" s="546"/>
      <c r="G1101" s="547"/>
      <c r="H1101" s="545"/>
      <c r="I1101" s="546"/>
      <c r="J1101" s="7" t="str">
        <f t="shared" si="44"/>
        <v/>
      </c>
      <c r="K1101" s="292"/>
    </row>
    <row r="1102" spans="2:11" ht="15.75" hidden="1">
      <c r="B1102" s="171">
        <v>2700</v>
      </c>
      <c r="C1102" s="605" t="s">
        <v>232</v>
      </c>
      <c r="D1102" s="606"/>
      <c r="E1102" s="545"/>
      <c r="F1102" s="546"/>
      <c r="G1102" s="547"/>
      <c r="H1102" s="545"/>
      <c r="I1102" s="546"/>
      <c r="J1102" s="7" t="str">
        <f t="shared" si="44"/>
        <v/>
      </c>
      <c r="K1102" s="292"/>
    </row>
    <row r="1103" spans="2:11" ht="15.75" hidden="1">
      <c r="B1103" s="171">
        <v>2800</v>
      </c>
      <c r="C1103" s="605" t="s">
        <v>519</v>
      </c>
      <c r="D1103" s="606"/>
      <c r="E1103" s="545"/>
      <c r="F1103" s="546"/>
      <c r="G1103" s="547"/>
      <c r="H1103" s="545"/>
      <c r="I1103" s="546"/>
      <c r="J1103" s="7" t="str">
        <f t="shared" si="44"/>
        <v/>
      </c>
      <c r="K1103" s="292"/>
    </row>
    <row r="1104" spans="2:11" ht="15.75" hidden="1">
      <c r="B1104" s="171">
        <v>2900</v>
      </c>
      <c r="C1104" s="601" t="s">
        <v>234</v>
      </c>
      <c r="D1104" s="602"/>
      <c r="E1104" s="530">
        <f>SUM(E1105:E1112)</f>
        <v>0</v>
      </c>
      <c r="F1104" s="530">
        <f>SUM(F1105:F1112)</f>
        <v>0</v>
      </c>
      <c r="G1104" s="530">
        <f>SUM(G1105:G1112)</f>
        <v>0</v>
      </c>
      <c r="H1104" s="530">
        <f>SUM(H1105:H1112)</f>
        <v>0</v>
      </c>
      <c r="I1104" s="530">
        <f>SUM(I1105:I1112)</f>
        <v>0</v>
      </c>
      <c r="J1104" s="7" t="str">
        <f t="shared" si="44"/>
        <v/>
      </c>
      <c r="K1104" s="292"/>
    </row>
    <row r="1105" spans="2:11" ht="15.75" hidden="1">
      <c r="B1105" s="221"/>
      <c r="C1105" s="175">
        <v>2910</v>
      </c>
      <c r="D1105" s="222" t="s">
        <v>235</v>
      </c>
      <c r="E1105" s="533"/>
      <c r="F1105" s="534"/>
      <c r="G1105" s="535"/>
      <c r="H1105" s="533"/>
      <c r="I1105" s="534"/>
      <c r="J1105" s="7" t="str">
        <f t="shared" si="44"/>
        <v/>
      </c>
      <c r="K1105" s="292"/>
    </row>
    <row r="1106" spans="2:11" ht="15.75" hidden="1">
      <c r="B1106" s="221"/>
      <c r="C1106" s="175">
        <v>2920</v>
      </c>
      <c r="D1106" s="222" t="s">
        <v>236</v>
      </c>
      <c r="E1106" s="533"/>
      <c r="F1106" s="534"/>
      <c r="G1106" s="535"/>
      <c r="H1106" s="533"/>
      <c r="I1106" s="534"/>
      <c r="J1106" s="7" t="str">
        <f t="shared" si="44"/>
        <v/>
      </c>
      <c r="K1106" s="292"/>
    </row>
    <row r="1107" spans="2:11" ht="31.5" hidden="1">
      <c r="B1107" s="221"/>
      <c r="C1107" s="204">
        <v>2969</v>
      </c>
      <c r="D1107" s="223" t="s">
        <v>237</v>
      </c>
      <c r="E1107" s="554"/>
      <c r="F1107" s="555"/>
      <c r="G1107" s="556"/>
      <c r="H1107" s="554"/>
      <c r="I1107" s="555"/>
      <c r="J1107" s="7" t="str">
        <f t="shared" si="44"/>
        <v/>
      </c>
      <c r="K1107" s="292"/>
    </row>
    <row r="1108" spans="2:11" ht="31.5" hidden="1">
      <c r="B1108" s="221"/>
      <c r="C1108" s="224">
        <v>2970</v>
      </c>
      <c r="D1108" s="225" t="s">
        <v>238</v>
      </c>
      <c r="E1108" s="560"/>
      <c r="F1108" s="561"/>
      <c r="G1108" s="562"/>
      <c r="H1108" s="560"/>
      <c r="I1108" s="561"/>
      <c r="J1108" s="7" t="str">
        <f t="shared" si="44"/>
        <v/>
      </c>
      <c r="K1108" s="292"/>
    </row>
    <row r="1109" spans="2:11" ht="15.75" hidden="1">
      <c r="B1109" s="221"/>
      <c r="C1109" s="210">
        <v>2989</v>
      </c>
      <c r="D1109" s="227" t="s">
        <v>239</v>
      </c>
      <c r="E1109" s="557"/>
      <c r="F1109" s="558"/>
      <c r="G1109" s="559"/>
      <c r="H1109" s="557"/>
      <c r="I1109" s="558"/>
      <c r="J1109" s="7" t="str">
        <f t="shared" si="44"/>
        <v/>
      </c>
      <c r="K1109" s="292"/>
    </row>
    <row r="1110" spans="2:11" ht="31.5" hidden="1">
      <c r="B1110" s="182"/>
      <c r="C1110" s="201">
        <v>2990</v>
      </c>
      <c r="D1110" s="228" t="s">
        <v>240</v>
      </c>
      <c r="E1110" s="551"/>
      <c r="F1110" s="552"/>
      <c r="G1110" s="553"/>
      <c r="H1110" s="551"/>
      <c r="I1110" s="552"/>
      <c r="J1110" s="7" t="str">
        <f t="shared" si="44"/>
        <v/>
      </c>
      <c r="K1110" s="292"/>
    </row>
    <row r="1111" spans="2:11" ht="15.75" hidden="1">
      <c r="B1111" s="182"/>
      <c r="C1111" s="201">
        <v>2991</v>
      </c>
      <c r="D1111" s="228" t="s">
        <v>241</v>
      </c>
      <c r="E1111" s="551"/>
      <c r="F1111" s="552"/>
      <c r="G1111" s="553"/>
      <c r="H1111" s="551"/>
      <c r="I1111" s="552"/>
      <c r="J1111" s="7" t="str">
        <f t="shared" si="44"/>
        <v/>
      </c>
      <c r="K1111" s="292"/>
    </row>
    <row r="1112" spans="2:11" ht="15.75" hidden="1">
      <c r="B1112" s="182"/>
      <c r="C1112" s="178">
        <v>2992</v>
      </c>
      <c r="D1112" s="563" t="s">
        <v>242</v>
      </c>
      <c r="E1112" s="536"/>
      <c r="F1112" s="537"/>
      <c r="G1112" s="538"/>
      <c r="H1112" s="536"/>
      <c r="I1112" s="537"/>
      <c r="J1112" s="7" t="str">
        <f t="shared" si="44"/>
        <v/>
      </c>
      <c r="K1112" s="292"/>
    </row>
    <row r="1113" spans="2:11" ht="15.75" hidden="1">
      <c r="B1113" s="171">
        <v>3300</v>
      </c>
      <c r="C1113" s="230" t="s">
        <v>243</v>
      </c>
      <c r="D1113" s="231"/>
      <c r="E1113" s="530">
        <f>SUM(E1114:E1118)</f>
        <v>0</v>
      </c>
      <c r="F1113" s="531">
        <f>SUM(F1114:F1118)</f>
        <v>0</v>
      </c>
      <c r="G1113" s="532">
        <f>SUM(G1114:G1118)</f>
        <v>0</v>
      </c>
      <c r="H1113" s="530">
        <f>SUM(H1114:H1118)</f>
        <v>0</v>
      </c>
      <c r="I1113" s="531">
        <f>SUM(I1114:I1118)</f>
        <v>0</v>
      </c>
      <c r="J1113" s="7" t="str">
        <f t="shared" si="44"/>
        <v/>
      </c>
      <c r="K1113" s="292"/>
    </row>
    <row r="1114" spans="2:11" ht="15.75" hidden="1">
      <c r="B1114" s="181"/>
      <c r="C1114" s="175">
        <v>3301</v>
      </c>
      <c r="D1114" s="232" t="s">
        <v>244</v>
      </c>
      <c r="E1114" s="564">
        <v>0</v>
      </c>
      <c r="F1114" s="565">
        <v>0</v>
      </c>
      <c r="G1114" s="566">
        <v>0</v>
      </c>
      <c r="H1114" s="564">
        <v>0</v>
      </c>
      <c r="I1114" s="565">
        <v>0</v>
      </c>
      <c r="J1114" s="7" t="str">
        <f t="shared" si="44"/>
        <v/>
      </c>
      <c r="K1114" s="292"/>
    </row>
    <row r="1115" spans="2:11" ht="15.75" hidden="1">
      <c r="B1115" s="181"/>
      <c r="C1115" s="183">
        <v>3302</v>
      </c>
      <c r="D1115" s="233" t="s">
        <v>245</v>
      </c>
      <c r="E1115" s="542">
        <v>0</v>
      </c>
      <c r="F1115" s="543">
        <v>0</v>
      </c>
      <c r="G1115" s="544">
        <v>0</v>
      </c>
      <c r="H1115" s="542">
        <v>0</v>
      </c>
      <c r="I1115" s="543">
        <v>0</v>
      </c>
      <c r="J1115" s="7" t="str">
        <f t="shared" ref="J1115:J1166" si="45">(IF(OR($E1115&lt;&gt;0,$F1115&lt;&gt;0,$G1115&lt;&gt;0,$H1115&lt;&gt;0,$I1115&lt;&gt;0),$J$2,""))</f>
        <v/>
      </c>
      <c r="K1115" s="292"/>
    </row>
    <row r="1116" spans="2:11" ht="15.75" hidden="1">
      <c r="B1116" s="181"/>
      <c r="C1116" s="183">
        <v>3303</v>
      </c>
      <c r="D1116" s="233" t="s">
        <v>246</v>
      </c>
      <c r="E1116" s="542">
        <v>0</v>
      </c>
      <c r="F1116" s="543">
        <v>0</v>
      </c>
      <c r="G1116" s="544">
        <v>0</v>
      </c>
      <c r="H1116" s="542">
        <v>0</v>
      </c>
      <c r="I1116" s="543">
        <v>0</v>
      </c>
      <c r="J1116" s="7" t="str">
        <f t="shared" si="45"/>
        <v/>
      </c>
      <c r="K1116" s="292"/>
    </row>
    <row r="1117" spans="2:11" ht="15.75" hidden="1">
      <c r="B1117" s="181"/>
      <c r="C1117" s="183">
        <v>3304</v>
      </c>
      <c r="D1117" s="233" t="s">
        <v>247</v>
      </c>
      <c r="E1117" s="542">
        <v>0</v>
      </c>
      <c r="F1117" s="543">
        <v>0</v>
      </c>
      <c r="G1117" s="544">
        <v>0</v>
      </c>
      <c r="H1117" s="542">
        <v>0</v>
      </c>
      <c r="I1117" s="543">
        <v>0</v>
      </c>
      <c r="J1117" s="7" t="str">
        <f t="shared" si="45"/>
        <v/>
      </c>
      <c r="K1117" s="292"/>
    </row>
    <row r="1118" spans="2:11" ht="31.5" hidden="1">
      <c r="B1118" s="181"/>
      <c r="C1118" s="178">
        <v>3306</v>
      </c>
      <c r="D1118" s="235" t="s">
        <v>248</v>
      </c>
      <c r="E1118" s="567">
        <v>0</v>
      </c>
      <c r="F1118" s="568">
        <v>0</v>
      </c>
      <c r="G1118" s="569">
        <v>0</v>
      </c>
      <c r="H1118" s="567">
        <v>0</v>
      </c>
      <c r="I1118" s="568">
        <v>0</v>
      </c>
      <c r="J1118" s="7" t="str">
        <f t="shared" si="45"/>
        <v/>
      </c>
      <c r="K1118" s="292"/>
    </row>
    <row r="1119" spans="2:11" ht="15.75" hidden="1">
      <c r="B1119" s="171">
        <v>3900</v>
      </c>
      <c r="C1119" s="601" t="s">
        <v>249</v>
      </c>
      <c r="D1119" s="602"/>
      <c r="E1119" s="570">
        <v>0</v>
      </c>
      <c r="F1119" s="571">
        <v>0</v>
      </c>
      <c r="G1119" s="572">
        <v>0</v>
      </c>
      <c r="H1119" s="570">
        <v>0</v>
      </c>
      <c r="I1119" s="571">
        <v>0</v>
      </c>
      <c r="J1119" s="7" t="str">
        <f t="shared" si="45"/>
        <v/>
      </c>
      <c r="K1119" s="292"/>
    </row>
    <row r="1120" spans="2:11" ht="15.75" hidden="1">
      <c r="B1120" s="171">
        <v>4000</v>
      </c>
      <c r="C1120" s="601" t="s">
        <v>250</v>
      </c>
      <c r="D1120" s="602"/>
      <c r="E1120" s="545"/>
      <c r="F1120" s="546"/>
      <c r="G1120" s="547"/>
      <c r="H1120" s="545"/>
      <c r="I1120" s="546"/>
      <c r="J1120" s="7" t="str">
        <f t="shared" si="45"/>
        <v/>
      </c>
      <c r="K1120" s="292"/>
    </row>
    <row r="1121" spans="2:11" ht="15.75" hidden="1">
      <c r="B1121" s="171">
        <v>4100</v>
      </c>
      <c r="C1121" s="601" t="s">
        <v>251</v>
      </c>
      <c r="D1121" s="602"/>
      <c r="E1121" s="545"/>
      <c r="F1121" s="546"/>
      <c r="G1121" s="547"/>
      <c r="H1121" s="545"/>
      <c r="I1121" s="546"/>
      <c r="J1121" s="7" t="str">
        <f t="shared" si="45"/>
        <v/>
      </c>
      <c r="K1121" s="292"/>
    </row>
    <row r="1122" spans="2:11" ht="15.75">
      <c r="B1122" s="171">
        <v>4200</v>
      </c>
      <c r="C1122" s="601" t="s">
        <v>252</v>
      </c>
      <c r="D1122" s="602"/>
      <c r="E1122" s="530">
        <f>SUM(E1123:E1128)</f>
        <v>0</v>
      </c>
      <c r="F1122" s="531">
        <f>SUM(F1123:F1128)</f>
        <v>0</v>
      </c>
      <c r="G1122" s="532">
        <f>SUM(G1123:G1128)</f>
        <v>74000</v>
      </c>
      <c r="H1122" s="530">
        <f>SUM(H1123:H1128)</f>
        <v>70000</v>
      </c>
      <c r="I1122" s="531">
        <f>SUM(I1123:I1128)</f>
        <v>70000</v>
      </c>
      <c r="J1122" s="7">
        <f t="shared" si="45"/>
        <v>1</v>
      </c>
      <c r="K1122" s="292"/>
    </row>
    <row r="1123" spans="2:11" ht="15.75" hidden="1">
      <c r="B1123" s="236"/>
      <c r="C1123" s="175">
        <v>4201</v>
      </c>
      <c r="D1123" s="176" t="s">
        <v>253</v>
      </c>
      <c r="E1123" s="533"/>
      <c r="F1123" s="534"/>
      <c r="G1123" s="535"/>
      <c r="H1123" s="533"/>
      <c r="I1123" s="534"/>
      <c r="J1123" s="7" t="str">
        <f t="shared" si="45"/>
        <v/>
      </c>
      <c r="K1123" s="292"/>
    </row>
    <row r="1124" spans="2:11" ht="15.75" hidden="1">
      <c r="B1124" s="236"/>
      <c r="C1124" s="183">
        <v>4202</v>
      </c>
      <c r="D1124" s="237" t="s">
        <v>254</v>
      </c>
      <c r="E1124" s="539"/>
      <c r="F1124" s="540"/>
      <c r="G1124" s="541"/>
      <c r="H1124" s="539"/>
      <c r="I1124" s="540"/>
      <c r="J1124" s="7" t="str">
        <f t="shared" si="45"/>
        <v/>
      </c>
      <c r="K1124" s="292"/>
    </row>
    <row r="1125" spans="2:11" ht="15.75">
      <c r="B1125" s="236"/>
      <c r="C1125" s="183">
        <v>4214</v>
      </c>
      <c r="D1125" s="237" t="s">
        <v>255</v>
      </c>
      <c r="E1125" s="539"/>
      <c r="F1125" s="540"/>
      <c r="G1125" s="541">
        <v>74000</v>
      </c>
      <c r="H1125" s="539">
        <v>70000</v>
      </c>
      <c r="I1125" s="540">
        <v>70000</v>
      </c>
      <c r="J1125" s="7">
        <f t="shared" si="45"/>
        <v>1</v>
      </c>
      <c r="K1125" s="292"/>
    </row>
    <row r="1126" spans="2:11" ht="15.75" hidden="1">
      <c r="B1126" s="236"/>
      <c r="C1126" s="183">
        <v>4217</v>
      </c>
      <c r="D1126" s="237" t="s">
        <v>256</v>
      </c>
      <c r="E1126" s="539"/>
      <c r="F1126" s="540"/>
      <c r="G1126" s="541"/>
      <c r="H1126" s="539"/>
      <c r="I1126" s="540"/>
      <c r="J1126" s="7" t="str">
        <f t="shared" si="45"/>
        <v/>
      </c>
      <c r="K1126" s="292"/>
    </row>
    <row r="1127" spans="2:11" ht="15.75" hidden="1">
      <c r="B1127" s="236"/>
      <c r="C1127" s="183">
        <v>4218</v>
      </c>
      <c r="D1127" s="184" t="s">
        <v>257</v>
      </c>
      <c r="E1127" s="539"/>
      <c r="F1127" s="540"/>
      <c r="G1127" s="541"/>
      <c r="H1127" s="539"/>
      <c r="I1127" s="540"/>
      <c r="J1127" s="7" t="str">
        <f t="shared" si="45"/>
        <v/>
      </c>
      <c r="K1127" s="292"/>
    </row>
    <row r="1128" spans="2:11" ht="15.75" hidden="1">
      <c r="B1128" s="236"/>
      <c r="C1128" s="178">
        <v>4219</v>
      </c>
      <c r="D1128" s="217" t="s">
        <v>258</v>
      </c>
      <c r="E1128" s="536"/>
      <c r="F1128" s="537"/>
      <c r="G1128" s="538"/>
      <c r="H1128" s="536"/>
      <c r="I1128" s="537"/>
      <c r="J1128" s="7" t="str">
        <f t="shared" si="45"/>
        <v/>
      </c>
      <c r="K1128" s="292"/>
    </row>
    <row r="1129" spans="2:11" ht="15.75" hidden="1">
      <c r="B1129" s="171">
        <v>4300</v>
      </c>
      <c r="C1129" s="601" t="s">
        <v>259</v>
      </c>
      <c r="D1129" s="602"/>
      <c r="E1129" s="530">
        <f>SUM(E1130:E1132)</f>
        <v>0</v>
      </c>
      <c r="F1129" s="531">
        <f>SUM(F1130:F1132)</f>
        <v>0</v>
      </c>
      <c r="G1129" s="532">
        <f>SUM(G1130:G1132)</f>
        <v>0</v>
      </c>
      <c r="H1129" s="530">
        <f>SUM(H1130:H1132)</f>
        <v>0</v>
      </c>
      <c r="I1129" s="531">
        <f>SUM(I1130:I1132)</f>
        <v>0</v>
      </c>
      <c r="J1129" s="7" t="str">
        <f t="shared" si="45"/>
        <v/>
      </c>
      <c r="K1129" s="292"/>
    </row>
    <row r="1130" spans="2:11" ht="15.75" hidden="1">
      <c r="B1130" s="236"/>
      <c r="C1130" s="175">
        <v>4301</v>
      </c>
      <c r="D1130" s="197" t="s">
        <v>260</v>
      </c>
      <c r="E1130" s="533"/>
      <c r="F1130" s="534"/>
      <c r="G1130" s="535"/>
      <c r="H1130" s="533"/>
      <c r="I1130" s="534"/>
      <c r="J1130" s="7" t="str">
        <f t="shared" si="45"/>
        <v/>
      </c>
      <c r="K1130" s="292"/>
    </row>
    <row r="1131" spans="2:11" ht="15.75" hidden="1">
      <c r="B1131" s="236"/>
      <c r="C1131" s="183">
        <v>4302</v>
      </c>
      <c r="D1131" s="237" t="s">
        <v>261</v>
      </c>
      <c r="E1131" s="539"/>
      <c r="F1131" s="540"/>
      <c r="G1131" s="541"/>
      <c r="H1131" s="539"/>
      <c r="I1131" s="540"/>
      <c r="J1131" s="7" t="str">
        <f t="shared" si="45"/>
        <v/>
      </c>
      <c r="K1131" s="292"/>
    </row>
    <row r="1132" spans="2:11" ht="15.75" hidden="1">
      <c r="B1132" s="236"/>
      <c r="C1132" s="178">
        <v>4309</v>
      </c>
      <c r="D1132" s="188" t="s">
        <v>262</v>
      </c>
      <c r="E1132" s="536"/>
      <c r="F1132" s="537"/>
      <c r="G1132" s="538"/>
      <c r="H1132" s="536"/>
      <c r="I1132" s="537"/>
      <c r="J1132" s="7" t="str">
        <f t="shared" si="45"/>
        <v/>
      </c>
      <c r="K1132" s="292"/>
    </row>
    <row r="1133" spans="2:11" ht="15.75" hidden="1">
      <c r="B1133" s="171">
        <v>4400</v>
      </c>
      <c r="C1133" s="601" t="s">
        <v>263</v>
      </c>
      <c r="D1133" s="602"/>
      <c r="E1133" s="545"/>
      <c r="F1133" s="546"/>
      <c r="G1133" s="547"/>
      <c r="H1133" s="545"/>
      <c r="I1133" s="546"/>
      <c r="J1133" s="7" t="str">
        <f t="shared" si="45"/>
        <v/>
      </c>
      <c r="K1133" s="292"/>
    </row>
    <row r="1134" spans="2:11" ht="15.75" hidden="1">
      <c r="B1134" s="171">
        <v>4500</v>
      </c>
      <c r="C1134" s="601" t="s">
        <v>264</v>
      </c>
      <c r="D1134" s="602"/>
      <c r="E1134" s="545"/>
      <c r="F1134" s="546"/>
      <c r="G1134" s="547"/>
      <c r="H1134" s="545"/>
      <c r="I1134" s="546"/>
      <c r="J1134" s="7" t="str">
        <f t="shared" si="45"/>
        <v/>
      </c>
      <c r="K1134" s="292"/>
    </row>
    <row r="1135" spans="2:11" ht="15.75" hidden="1">
      <c r="B1135" s="171">
        <v>4600</v>
      </c>
      <c r="C1135" s="605" t="s">
        <v>265</v>
      </c>
      <c r="D1135" s="606"/>
      <c r="E1135" s="545"/>
      <c r="F1135" s="546"/>
      <c r="G1135" s="547"/>
      <c r="H1135" s="545"/>
      <c r="I1135" s="546"/>
      <c r="J1135" s="7" t="str">
        <f t="shared" si="45"/>
        <v/>
      </c>
      <c r="K1135" s="292"/>
    </row>
    <row r="1136" spans="2:11" ht="15.75" hidden="1">
      <c r="B1136" s="171">
        <v>4900</v>
      </c>
      <c r="C1136" s="601" t="s">
        <v>266</v>
      </c>
      <c r="D1136" s="602"/>
      <c r="E1136" s="530">
        <f>+E1137+E1138</f>
        <v>0</v>
      </c>
      <c r="F1136" s="531">
        <f>+F1137+F1138</f>
        <v>0</v>
      </c>
      <c r="G1136" s="532">
        <f>+G1137+G1138</f>
        <v>0</v>
      </c>
      <c r="H1136" s="530">
        <f>+H1137+H1138</f>
        <v>0</v>
      </c>
      <c r="I1136" s="531">
        <f>+I1137+I1138</f>
        <v>0</v>
      </c>
      <c r="J1136" s="7" t="str">
        <f t="shared" si="45"/>
        <v/>
      </c>
      <c r="K1136" s="292"/>
    </row>
    <row r="1137" spans="2:11" ht="15.75" hidden="1">
      <c r="B1137" s="236"/>
      <c r="C1137" s="175">
        <v>4901</v>
      </c>
      <c r="D1137" s="238" t="s">
        <v>267</v>
      </c>
      <c r="E1137" s="533"/>
      <c r="F1137" s="534"/>
      <c r="G1137" s="535"/>
      <c r="H1137" s="533"/>
      <c r="I1137" s="534"/>
      <c r="J1137" s="7" t="str">
        <f t="shared" si="45"/>
        <v/>
      </c>
      <c r="K1137" s="292"/>
    </row>
    <row r="1138" spans="2:11" ht="15.75" hidden="1">
      <c r="B1138" s="236"/>
      <c r="C1138" s="178">
        <v>4902</v>
      </c>
      <c r="D1138" s="188" t="s">
        <v>268</v>
      </c>
      <c r="E1138" s="536"/>
      <c r="F1138" s="537"/>
      <c r="G1138" s="538"/>
      <c r="H1138" s="536"/>
      <c r="I1138" s="537"/>
      <c r="J1138" s="7" t="str">
        <f t="shared" si="45"/>
        <v/>
      </c>
      <c r="K1138" s="292"/>
    </row>
    <row r="1139" spans="2:11" ht="15.75" hidden="1">
      <c r="B1139" s="239">
        <v>5100</v>
      </c>
      <c r="C1139" s="603" t="s">
        <v>269</v>
      </c>
      <c r="D1139" s="604"/>
      <c r="E1139" s="545"/>
      <c r="F1139" s="546"/>
      <c r="G1139" s="547"/>
      <c r="H1139" s="545"/>
      <c r="I1139" s="546"/>
      <c r="J1139" s="7" t="str">
        <f t="shared" si="45"/>
        <v/>
      </c>
      <c r="K1139" s="292"/>
    </row>
    <row r="1140" spans="2:11" ht="15.75" hidden="1">
      <c r="B1140" s="239">
        <v>5200</v>
      </c>
      <c r="C1140" s="603" t="s">
        <v>270</v>
      </c>
      <c r="D1140" s="604"/>
      <c r="E1140" s="530">
        <f>SUM(E1141:E1147)</f>
        <v>0</v>
      </c>
      <c r="F1140" s="531">
        <f>SUM(F1141:F1147)</f>
        <v>0</v>
      </c>
      <c r="G1140" s="532">
        <f>SUM(G1141:G1147)</f>
        <v>0</v>
      </c>
      <c r="H1140" s="530">
        <f>SUM(H1141:H1147)</f>
        <v>0</v>
      </c>
      <c r="I1140" s="531">
        <f>SUM(I1141:I1147)</f>
        <v>0</v>
      </c>
      <c r="J1140" s="7" t="str">
        <f t="shared" si="45"/>
        <v/>
      </c>
      <c r="K1140" s="292"/>
    </row>
    <row r="1141" spans="2:11" ht="15.75" hidden="1">
      <c r="B1141" s="241"/>
      <c r="C1141" s="242">
        <v>5201</v>
      </c>
      <c r="D1141" s="243" t="s">
        <v>271</v>
      </c>
      <c r="E1141" s="533"/>
      <c r="F1141" s="534"/>
      <c r="G1141" s="535"/>
      <c r="H1141" s="533"/>
      <c r="I1141" s="534"/>
      <c r="J1141" s="7" t="str">
        <f t="shared" si="45"/>
        <v/>
      </c>
      <c r="K1141" s="292"/>
    </row>
    <row r="1142" spans="2:11" ht="15.75" hidden="1">
      <c r="B1142" s="241"/>
      <c r="C1142" s="245">
        <v>5202</v>
      </c>
      <c r="D1142" s="246" t="s">
        <v>272</v>
      </c>
      <c r="E1142" s="539"/>
      <c r="F1142" s="540"/>
      <c r="G1142" s="541"/>
      <c r="H1142" s="539"/>
      <c r="I1142" s="540"/>
      <c r="J1142" s="7" t="str">
        <f t="shared" si="45"/>
        <v/>
      </c>
      <c r="K1142" s="292"/>
    </row>
    <row r="1143" spans="2:11" ht="15.75" hidden="1">
      <c r="B1143" s="241"/>
      <c r="C1143" s="245">
        <v>5203</v>
      </c>
      <c r="D1143" s="246" t="s">
        <v>273</v>
      </c>
      <c r="E1143" s="539"/>
      <c r="F1143" s="540"/>
      <c r="G1143" s="541"/>
      <c r="H1143" s="539"/>
      <c r="I1143" s="540"/>
      <c r="J1143" s="7" t="str">
        <f t="shared" si="45"/>
        <v/>
      </c>
      <c r="K1143" s="292"/>
    </row>
    <row r="1144" spans="2:11" ht="15.75" hidden="1">
      <c r="B1144" s="241"/>
      <c r="C1144" s="245">
        <v>5204</v>
      </c>
      <c r="D1144" s="246" t="s">
        <v>274</v>
      </c>
      <c r="E1144" s="539"/>
      <c r="F1144" s="540"/>
      <c r="G1144" s="541"/>
      <c r="H1144" s="539"/>
      <c r="I1144" s="540"/>
      <c r="J1144" s="7" t="str">
        <f t="shared" si="45"/>
        <v/>
      </c>
      <c r="K1144" s="292"/>
    </row>
    <row r="1145" spans="2:11" ht="15.75" hidden="1">
      <c r="B1145" s="241"/>
      <c r="C1145" s="245">
        <v>5205</v>
      </c>
      <c r="D1145" s="246" t="s">
        <v>275</v>
      </c>
      <c r="E1145" s="539"/>
      <c r="F1145" s="540"/>
      <c r="G1145" s="541"/>
      <c r="H1145" s="539"/>
      <c r="I1145" s="540"/>
      <c r="J1145" s="7" t="str">
        <f t="shared" si="45"/>
        <v/>
      </c>
      <c r="K1145" s="292"/>
    </row>
    <row r="1146" spans="2:11" ht="15.75" hidden="1">
      <c r="B1146" s="241"/>
      <c r="C1146" s="245">
        <v>5206</v>
      </c>
      <c r="D1146" s="246" t="s">
        <v>276</v>
      </c>
      <c r="E1146" s="539"/>
      <c r="F1146" s="540"/>
      <c r="G1146" s="541"/>
      <c r="H1146" s="539"/>
      <c r="I1146" s="540"/>
      <c r="J1146" s="7" t="str">
        <f t="shared" si="45"/>
        <v/>
      </c>
      <c r="K1146" s="292"/>
    </row>
    <row r="1147" spans="2:11" ht="15.75" hidden="1">
      <c r="B1147" s="241"/>
      <c r="C1147" s="247">
        <v>5219</v>
      </c>
      <c r="D1147" s="248" t="s">
        <v>277</v>
      </c>
      <c r="E1147" s="536"/>
      <c r="F1147" s="537"/>
      <c r="G1147" s="538"/>
      <c r="H1147" s="536"/>
      <c r="I1147" s="537"/>
      <c r="J1147" s="7" t="str">
        <f t="shared" si="45"/>
        <v/>
      </c>
      <c r="K1147" s="292"/>
    </row>
    <row r="1148" spans="2:11" ht="15.75" hidden="1">
      <c r="B1148" s="239">
        <v>5300</v>
      </c>
      <c r="C1148" s="603" t="s">
        <v>278</v>
      </c>
      <c r="D1148" s="604"/>
      <c r="E1148" s="530">
        <f>SUM(E1149:E1150)</f>
        <v>0</v>
      </c>
      <c r="F1148" s="531">
        <f>SUM(F1149:F1150)</f>
        <v>0</v>
      </c>
      <c r="G1148" s="532">
        <f>SUM(G1149:G1150)</f>
        <v>0</v>
      </c>
      <c r="H1148" s="530">
        <f>SUM(H1149:H1150)</f>
        <v>0</v>
      </c>
      <c r="I1148" s="531">
        <f>SUM(I1149:I1150)</f>
        <v>0</v>
      </c>
      <c r="J1148" s="7" t="str">
        <f t="shared" si="45"/>
        <v/>
      </c>
      <c r="K1148" s="292"/>
    </row>
    <row r="1149" spans="2:11" ht="15.75" hidden="1">
      <c r="B1149" s="241"/>
      <c r="C1149" s="242">
        <v>5301</v>
      </c>
      <c r="D1149" s="243" t="s">
        <v>279</v>
      </c>
      <c r="E1149" s="533"/>
      <c r="F1149" s="534"/>
      <c r="G1149" s="535"/>
      <c r="H1149" s="533"/>
      <c r="I1149" s="534"/>
      <c r="J1149" s="7" t="str">
        <f t="shared" si="45"/>
        <v/>
      </c>
      <c r="K1149" s="292"/>
    </row>
    <row r="1150" spans="2:11" ht="15.75" hidden="1">
      <c r="B1150" s="241"/>
      <c r="C1150" s="247">
        <v>5309</v>
      </c>
      <c r="D1150" s="248" t="s">
        <v>280</v>
      </c>
      <c r="E1150" s="536"/>
      <c r="F1150" s="537"/>
      <c r="G1150" s="538"/>
      <c r="H1150" s="536"/>
      <c r="I1150" s="537"/>
      <c r="J1150" s="7" t="str">
        <f t="shared" si="45"/>
        <v/>
      </c>
      <c r="K1150" s="292"/>
    </row>
    <row r="1151" spans="2:11" ht="15.75" hidden="1">
      <c r="B1151" s="239">
        <v>5400</v>
      </c>
      <c r="C1151" s="603" t="s">
        <v>281</v>
      </c>
      <c r="D1151" s="604"/>
      <c r="E1151" s="545"/>
      <c r="F1151" s="546"/>
      <c r="G1151" s="547"/>
      <c r="H1151" s="545"/>
      <c r="I1151" s="546"/>
      <c r="J1151" s="7" t="str">
        <f t="shared" si="45"/>
        <v/>
      </c>
      <c r="K1151" s="292"/>
    </row>
    <row r="1152" spans="2:11" ht="15.75" hidden="1">
      <c r="B1152" s="171">
        <v>5500</v>
      </c>
      <c r="C1152" s="601" t="s">
        <v>282</v>
      </c>
      <c r="D1152" s="602"/>
      <c r="E1152" s="530">
        <f>SUM(E1153:E1156)</f>
        <v>0</v>
      </c>
      <c r="F1152" s="531">
        <f>SUM(F1153:F1156)</f>
        <v>0</v>
      </c>
      <c r="G1152" s="532">
        <f>SUM(G1153:G1156)</f>
        <v>0</v>
      </c>
      <c r="H1152" s="530">
        <f>SUM(H1153:H1156)</f>
        <v>0</v>
      </c>
      <c r="I1152" s="531">
        <f>SUM(I1153:I1156)</f>
        <v>0</v>
      </c>
      <c r="J1152" s="7" t="str">
        <f t="shared" si="45"/>
        <v/>
      </c>
      <c r="K1152" s="292"/>
    </row>
    <row r="1153" spans="2:11" ht="15.75" hidden="1">
      <c r="B1153" s="236"/>
      <c r="C1153" s="175">
        <v>5501</v>
      </c>
      <c r="D1153" s="197" t="s">
        <v>283</v>
      </c>
      <c r="E1153" s="533"/>
      <c r="F1153" s="534"/>
      <c r="G1153" s="535"/>
      <c r="H1153" s="533"/>
      <c r="I1153" s="534"/>
      <c r="J1153" s="7" t="str">
        <f t="shared" si="45"/>
        <v/>
      </c>
      <c r="K1153" s="292"/>
    </row>
    <row r="1154" spans="2:11" ht="15.75" hidden="1">
      <c r="B1154" s="236"/>
      <c r="C1154" s="183">
        <v>5502</v>
      </c>
      <c r="D1154" s="184" t="s">
        <v>284</v>
      </c>
      <c r="E1154" s="539"/>
      <c r="F1154" s="540"/>
      <c r="G1154" s="541"/>
      <c r="H1154" s="539"/>
      <c r="I1154" s="540"/>
      <c r="J1154" s="7" t="str">
        <f t="shared" si="45"/>
        <v/>
      </c>
      <c r="K1154" s="292"/>
    </row>
    <row r="1155" spans="2:11" ht="15.75" hidden="1">
      <c r="B1155" s="236"/>
      <c r="C1155" s="183">
        <v>5503</v>
      </c>
      <c r="D1155" s="237" t="s">
        <v>285</v>
      </c>
      <c r="E1155" s="539"/>
      <c r="F1155" s="540"/>
      <c r="G1155" s="541"/>
      <c r="H1155" s="539"/>
      <c r="I1155" s="540"/>
      <c r="J1155" s="7" t="str">
        <f t="shared" si="45"/>
        <v/>
      </c>
      <c r="K1155" s="292"/>
    </row>
    <row r="1156" spans="2:11" ht="15.75" hidden="1">
      <c r="B1156" s="236"/>
      <c r="C1156" s="178">
        <v>5504</v>
      </c>
      <c r="D1156" s="213" t="s">
        <v>286</v>
      </c>
      <c r="E1156" s="536"/>
      <c r="F1156" s="537"/>
      <c r="G1156" s="538"/>
      <c r="H1156" s="536"/>
      <c r="I1156" s="537"/>
      <c r="J1156" s="7" t="str">
        <f t="shared" si="45"/>
        <v/>
      </c>
      <c r="K1156" s="292"/>
    </row>
    <row r="1157" spans="2:11" ht="15.75" hidden="1">
      <c r="B1157" s="239">
        <v>5700</v>
      </c>
      <c r="C1157" s="597" t="s">
        <v>287</v>
      </c>
      <c r="D1157" s="598"/>
      <c r="E1157" s="530">
        <f>SUM(E1158:E1160)</f>
        <v>0</v>
      </c>
      <c r="F1157" s="531">
        <f>SUM(F1158:F1160)</f>
        <v>0</v>
      </c>
      <c r="G1157" s="532">
        <f>SUM(G1158:G1160)</f>
        <v>0</v>
      </c>
      <c r="H1157" s="530">
        <f>SUM(H1158:H1160)</f>
        <v>0</v>
      </c>
      <c r="I1157" s="531">
        <f>SUM(I1158:I1160)</f>
        <v>0</v>
      </c>
      <c r="J1157" s="7" t="str">
        <f t="shared" si="45"/>
        <v/>
      </c>
      <c r="K1157" s="292"/>
    </row>
    <row r="1158" spans="2:11" ht="15.75" hidden="1">
      <c r="B1158" s="241"/>
      <c r="C1158" s="242">
        <v>5701</v>
      </c>
      <c r="D1158" s="243" t="s">
        <v>288</v>
      </c>
      <c r="E1158" s="533"/>
      <c r="F1158" s="534"/>
      <c r="G1158" s="535"/>
      <c r="H1158" s="533"/>
      <c r="I1158" s="534"/>
      <c r="J1158" s="7" t="str">
        <f t="shared" si="45"/>
        <v/>
      </c>
      <c r="K1158" s="292"/>
    </row>
    <row r="1159" spans="2:11" ht="15.75" hidden="1">
      <c r="B1159" s="241"/>
      <c r="C1159" s="249">
        <v>5702</v>
      </c>
      <c r="D1159" s="250" t="s">
        <v>289</v>
      </c>
      <c r="E1159" s="548"/>
      <c r="F1159" s="549"/>
      <c r="G1159" s="550"/>
      <c r="H1159" s="548"/>
      <c r="I1159" s="549"/>
      <c r="J1159" s="7" t="str">
        <f t="shared" si="45"/>
        <v/>
      </c>
      <c r="K1159" s="292"/>
    </row>
    <row r="1160" spans="2:11" ht="15.75" hidden="1">
      <c r="B1160" s="182"/>
      <c r="C1160" s="251">
        <v>4071</v>
      </c>
      <c r="D1160" s="252" t="s">
        <v>290</v>
      </c>
      <c r="E1160" s="573"/>
      <c r="F1160" s="574"/>
      <c r="G1160" s="575"/>
      <c r="H1160" s="573"/>
      <c r="I1160" s="574"/>
      <c r="J1160" s="7" t="str">
        <f t="shared" si="45"/>
        <v/>
      </c>
      <c r="K1160" s="292"/>
    </row>
    <row r="1161" spans="2:11" ht="15.75" hidden="1">
      <c r="B1161" s="403"/>
      <c r="C1161" s="599" t="s">
        <v>291</v>
      </c>
      <c r="D1161" s="600"/>
      <c r="E1161" s="576"/>
      <c r="F1161" s="576"/>
      <c r="G1161" s="576"/>
      <c r="H1161" s="576"/>
      <c r="I1161" s="576"/>
      <c r="J1161" s="7" t="str">
        <f t="shared" si="45"/>
        <v/>
      </c>
      <c r="K1161" s="292"/>
    </row>
    <row r="1162" spans="2:11" ht="15.75" hidden="1">
      <c r="B1162" s="256">
        <v>98</v>
      </c>
      <c r="C1162" s="599" t="s">
        <v>291</v>
      </c>
      <c r="D1162" s="600"/>
      <c r="E1162" s="577"/>
      <c r="F1162" s="578"/>
      <c r="G1162" s="579"/>
      <c r="H1162" s="579"/>
      <c r="I1162" s="579"/>
      <c r="J1162" s="7" t="str">
        <f t="shared" si="45"/>
        <v/>
      </c>
      <c r="K1162" s="292"/>
    </row>
    <row r="1163" spans="2:11" ht="15.75" hidden="1">
      <c r="B1163" s="580"/>
      <c r="C1163" s="581"/>
      <c r="D1163" s="582"/>
      <c r="E1163" s="583"/>
      <c r="F1163" s="583"/>
      <c r="G1163" s="583"/>
      <c r="H1163" s="583"/>
      <c r="I1163" s="583"/>
      <c r="J1163" s="7" t="str">
        <f t="shared" si="45"/>
        <v/>
      </c>
      <c r="K1163" s="292"/>
    </row>
    <row r="1164" spans="2:11" ht="15.75" hidden="1">
      <c r="B1164" s="584"/>
      <c r="C1164" s="13"/>
      <c r="D1164" s="585"/>
      <c r="E1164" s="137"/>
      <c r="F1164" s="137"/>
      <c r="G1164" s="137"/>
      <c r="H1164" s="137"/>
      <c r="I1164" s="137"/>
      <c r="J1164" s="7" t="str">
        <f t="shared" si="45"/>
        <v/>
      </c>
      <c r="K1164" s="292"/>
    </row>
    <row r="1165" spans="2:11" ht="15.75" hidden="1">
      <c r="B1165" s="584"/>
      <c r="C1165" s="13"/>
      <c r="D1165" s="585"/>
      <c r="E1165" s="137"/>
      <c r="F1165" s="137"/>
      <c r="G1165" s="137"/>
      <c r="H1165" s="137"/>
      <c r="I1165" s="137"/>
      <c r="J1165" s="7" t="str">
        <f t="shared" si="45"/>
        <v/>
      </c>
      <c r="K1165" s="292"/>
    </row>
    <row r="1166" spans="2:11" ht="16.5" thickBot="1">
      <c r="B1166" s="586"/>
      <c r="C1166" s="264" t="s">
        <v>175</v>
      </c>
      <c r="D1166" s="587">
        <f>+B1166</f>
        <v>0</v>
      </c>
      <c r="E1166" s="588">
        <f>SUM(E1051,E1054,E1060,E1068,E1069,E1087,E1091,E1097,E1100,E1101,E1102,E1103,E1104,E1113,E1119,E1120,E1121,E1122,E1129,E1133,E1134,E1135,E1136,E1139,E1140,E1148,E1151,E1152,E1157)+E1162</f>
        <v>0</v>
      </c>
      <c r="F1166" s="589">
        <f>SUM(F1051,F1054,F1060,F1068,F1069,F1087,F1091,F1097,F1100,F1101,F1102,F1103,F1104,F1113,F1119,F1120,F1121,F1122,F1129,F1133,F1134,F1135,F1136,F1139,F1140,F1148,F1151,F1152,F1157)+F1162</f>
        <v>0</v>
      </c>
      <c r="G1166" s="590">
        <f>SUM(G1051,G1054,G1060,G1068,G1069,G1087,G1091,G1097,G1100,G1101,G1102,G1103,G1104,G1113,G1119,G1120,G1121,G1122,G1129,G1133,G1134,G1135,G1136,G1139,G1140,G1148,G1151,G1152,G1157)+G1162</f>
        <v>658349</v>
      </c>
      <c r="H1166" s="588">
        <f>SUM(H1051,H1054,H1060,H1068,H1069,H1087,H1091,H1097,H1100,H1101,H1102,H1103,H1104,H1113,H1119,H1120,H1121,H1122,H1129,H1133,H1134,H1135,H1136,H1139,H1140,H1148,H1151,H1152,H1157)+H1162</f>
        <v>785200</v>
      </c>
      <c r="I1166" s="589">
        <f>SUM(I1051,I1054,I1060,I1068,I1069,I1087,I1091,I1097,I1100,I1101,I1102,I1103,I1104,I1113,I1119,I1120,I1121,I1122,I1129,I1133,I1134,I1135,I1136,I1139,I1140,I1148,I1151,I1152,I1157)+I1162</f>
        <v>835200</v>
      </c>
      <c r="J1166" s="7">
        <f t="shared" si="45"/>
        <v>1</v>
      </c>
      <c r="K1166" s="591" t="str">
        <f>LEFT(C1048,1)</f>
        <v>4</v>
      </c>
    </row>
    <row r="1167" spans="2:11" ht="16.5" thickTop="1">
      <c r="B1167" s="592" t="s">
        <v>520</v>
      </c>
      <c r="C1167" s="593"/>
      <c r="D1167" s="2"/>
      <c r="E1167" s="1"/>
      <c r="F1167" s="1"/>
      <c r="G1167" s="1"/>
      <c r="H1167" s="1"/>
      <c r="I1167" s="1"/>
      <c r="J1167" s="7">
        <v>1</v>
      </c>
      <c r="K1167" s="276"/>
    </row>
    <row r="1168" spans="2:11" ht="15.75">
      <c r="B1168" s="594"/>
      <c r="C1168" s="594"/>
      <c r="D1168" s="595"/>
      <c r="E1168" s="594"/>
      <c r="F1168" s="594"/>
      <c r="G1168" s="594"/>
      <c r="H1168" s="594"/>
      <c r="I1168" s="594"/>
      <c r="J1168" s="7">
        <v>1</v>
      </c>
      <c r="K1168" s="276"/>
    </row>
    <row r="1169" spans="2:10" ht="15.75">
      <c r="B1169" s="596"/>
      <c r="C1169" s="596"/>
      <c r="D1169" s="596"/>
      <c r="E1169" s="596"/>
      <c r="F1169" s="596"/>
      <c r="G1169" s="596"/>
      <c r="H1169" s="596"/>
      <c r="I1169" s="596"/>
      <c r="J1169" s="7">
        <v>1</v>
      </c>
    </row>
    <row r="1170" spans="2:10" ht="15.75" hidden="1">
      <c r="B1170" s="596"/>
      <c r="C1170" s="596"/>
      <c r="D1170" s="596"/>
      <c r="E1170" s="596"/>
      <c r="F1170" s="596"/>
      <c r="G1170" s="596"/>
      <c r="H1170" s="596"/>
      <c r="I1170" s="596"/>
      <c r="J1170" s="7" t="str">
        <f>(IF(OR($E1170&lt;&gt;0,$F1170&lt;&gt;0,$G1170&lt;&gt;0,$H1170&lt;&gt;0,$I1170&lt;&gt;0),$J$2,""))</f>
        <v/>
      </c>
    </row>
    <row r="1171" spans="2:10" ht="15.75" hidden="1">
      <c r="B1171" s="301"/>
      <c r="C1171" s="301"/>
      <c r="D1171" s="374"/>
      <c r="E1171" s="495"/>
      <c r="F1171" s="495"/>
      <c r="G1171" s="495"/>
      <c r="H1171" s="495"/>
      <c r="I1171" s="495"/>
      <c r="J1171" s="7" t="str">
        <f>(IF(OR($E1171&lt;&gt;0,$F1171&lt;&gt;0,$G1171&lt;&gt;0,$H1171&lt;&gt;0,$I1171&lt;&gt;0),$J$2,""))</f>
        <v/>
      </c>
    </row>
    <row r="1172" spans="2:10" ht="15.75">
      <c r="B1172" s="301"/>
      <c r="C1172" s="496"/>
      <c r="D1172" s="497"/>
      <c r="E1172" s="495"/>
      <c r="F1172" s="495"/>
      <c r="G1172" s="495"/>
      <c r="H1172" s="495"/>
      <c r="I1172" s="495"/>
      <c r="J1172" s="7">
        <v>1</v>
      </c>
    </row>
    <row r="1173" spans="2:10" ht="15.75">
      <c r="B1173" s="611" t="str">
        <f>$B$7</f>
        <v>ПРОГНОЗА ЗА ПЕРИОДА 2019-2022 г. НА ПОСТЪПЛЕНИЯТА ОТ МЕСТНИ ПРИХОДИ  И НА РАЗХОДИТЕ ЗА МЕСТНИ ДЕЙНОСТИ</v>
      </c>
      <c r="C1173" s="612"/>
      <c r="D1173" s="612"/>
      <c r="E1173" s="498"/>
      <c r="F1173" s="149"/>
      <c r="G1173" s="149"/>
      <c r="H1173" s="149"/>
      <c r="I1173" s="149"/>
      <c r="J1173" s="7">
        <v>1</v>
      </c>
    </row>
    <row r="1174" spans="2:10" ht="15.75">
      <c r="B1174" s="144"/>
      <c r="C1174" s="262"/>
      <c r="D1174" s="268"/>
      <c r="E1174" s="499" t="s">
        <v>9</v>
      </c>
      <c r="F1174" s="499" t="s">
        <v>10</v>
      </c>
      <c r="G1174" s="500" t="s">
        <v>513</v>
      </c>
      <c r="H1174" s="501"/>
      <c r="I1174" s="502"/>
      <c r="J1174" s="7">
        <v>1</v>
      </c>
    </row>
    <row r="1175" spans="2:10" ht="18.75">
      <c r="B1175" s="613" t="str">
        <f>$B$9</f>
        <v>ОБЩИНА ВЕЛИКО ТЪРНОВО</v>
      </c>
      <c r="C1175" s="614"/>
      <c r="D1175" s="615"/>
      <c r="E1175" s="18">
        <f>$E$9</f>
        <v>43466</v>
      </c>
      <c r="F1175" s="19">
        <f>$F$9</f>
        <v>44926</v>
      </c>
      <c r="G1175" s="149"/>
      <c r="H1175" s="149"/>
      <c r="I1175" s="149"/>
      <c r="J1175" s="7">
        <v>1</v>
      </c>
    </row>
    <row r="1176" spans="2:10" ht="15.75">
      <c r="B1176" s="143" t="str">
        <f>$B$10</f>
        <v>(наименование на разпоредителя с бюджет)</v>
      </c>
      <c r="C1176" s="144"/>
      <c r="D1176" s="145"/>
      <c r="E1176" s="149"/>
      <c r="F1176" s="149"/>
      <c r="G1176" s="149"/>
      <c r="H1176" s="149"/>
      <c r="I1176" s="149"/>
      <c r="J1176" s="7">
        <v>1</v>
      </c>
    </row>
    <row r="1177" spans="2:10" ht="15.75">
      <c r="B1177" s="143"/>
      <c r="C1177" s="144"/>
      <c r="D1177" s="145"/>
      <c r="E1177" s="149"/>
      <c r="F1177" s="149"/>
      <c r="G1177" s="149"/>
      <c r="H1177" s="149"/>
      <c r="I1177" s="149"/>
      <c r="J1177" s="7">
        <v>1</v>
      </c>
    </row>
    <row r="1178" spans="2:10" ht="19.5">
      <c r="B1178" s="616" t="str">
        <f>$B$12</f>
        <v>Велико Търново</v>
      </c>
      <c r="C1178" s="617"/>
      <c r="D1178" s="618"/>
      <c r="E1178" s="503" t="s">
        <v>178</v>
      </c>
      <c r="F1178" s="504" t="str">
        <f>$F$12</f>
        <v>5401</v>
      </c>
      <c r="G1178" s="149"/>
      <c r="H1178" s="149"/>
      <c r="I1178" s="149"/>
      <c r="J1178" s="7">
        <v>1</v>
      </c>
    </row>
    <row r="1179" spans="2:10" ht="15.75">
      <c r="B1179" s="146" t="str">
        <f>$B$13</f>
        <v>(наименование на първостепенния разпоредител с бюджет)</v>
      </c>
      <c r="C1179" s="144"/>
      <c r="D1179" s="145"/>
      <c r="E1179" s="498"/>
      <c r="F1179" s="149"/>
      <c r="G1179" s="149"/>
      <c r="H1179" s="149"/>
      <c r="I1179" s="149"/>
      <c r="J1179" s="7">
        <v>1</v>
      </c>
    </row>
    <row r="1180" spans="2:10" ht="15.75">
      <c r="B1180" s="148"/>
      <c r="C1180" s="149"/>
      <c r="D1180" s="303"/>
      <c r="E1180" s="137"/>
      <c r="F1180" s="137"/>
      <c r="G1180" s="137"/>
      <c r="H1180" s="137"/>
      <c r="I1180" s="137"/>
      <c r="J1180" s="7">
        <v>1</v>
      </c>
    </row>
    <row r="1181" spans="2:10" ht="16.5" thickBot="1">
      <c r="B1181" s="144"/>
      <c r="C1181" s="262"/>
      <c r="D1181" s="268"/>
      <c r="E1181" s="505"/>
      <c r="F1181" s="505"/>
      <c r="G1181" s="505"/>
      <c r="H1181" s="505"/>
      <c r="I1181" s="505"/>
      <c r="J1181" s="7">
        <v>1</v>
      </c>
    </row>
    <row r="1182" spans="2:10" ht="17.25" thickBot="1">
      <c r="B1182" s="155"/>
      <c r="C1182" s="156"/>
      <c r="D1182" s="506" t="s">
        <v>514</v>
      </c>
      <c r="E1182" s="36" t="str">
        <f>$E$19</f>
        <v>Годишен отчет</v>
      </c>
      <c r="F1182" s="37" t="str">
        <f>$F$19</f>
        <v>Бюджет</v>
      </c>
      <c r="G1182" s="507" t="str">
        <f>$G$19</f>
        <v>Проектобюджет</v>
      </c>
      <c r="H1182" s="37" t="str">
        <f>$H$19</f>
        <v>Прогноза</v>
      </c>
      <c r="I1182" s="37" t="str">
        <f>$I$19</f>
        <v>Прогноза</v>
      </c>
      <c r="J1182" s="7">
        <v>1</v>
      </c>
    </row>
    <row r="1183" spans="2:10" ht="16.5" thickBot="1">
      <c r="B1183" s="158" t="s">
        <v>23</v>
      </c>
      <c r="C1183" s="159" t="s">
        <v>24</v>
      </c>
      <c r="D1183" s="508" t="s">
        <v>515</v>
      </c>
      <c r="E1183" s="41">
        <f>$E$20</f>
        <v>2018</v>
      </c>
      <c r="F1183" s="42">
        <f>$F$20</f>
        <v>2019</v>
      </c>
      <c r="G1183" s="42">
        <f>$G$20</f>
        <v>2020</v>
      </c>
      <c r="H1183" s="42">
        <f>$H$20</f>
        <v>2021</v>
      </c>
      <c r="I1183" s="42">
        <f>$I$20</f>
        <v>2022</v>
      </c>
      <c r="J1183" s="7">
        <v>1</v>
      </c>
    </row>
    <row r="1184" spans="2:10" ht="18.75">
      <c r="B1184" s="162"/>
      <c r="C1184" s="163"/>
      <c r="D1184" s="509" t="s">
        <v>181</v>
      </c>
      <c r="E1184" s="47"/>
      <c r="F1184" s="48"/>
      <c r="G1184" s="49"/>
      <c r="H1184" s="47"/>
      <c r="I1184" s="48"/>
      <c r="J1184" s="7">
        <v>1</v>
      </c>
    </row>
    <row r="1185" spans="2:11" ht="15.75">
      <c r="B1185" s="510"/>
      <c r="C1185" s="511" t="e">
        <f>VLOOKUP(D1185,OP_LIST2,2,FALSE)</f>
        <v>#N/A</v>
      </c>
      <c r="D1185" s="512"/>
      <c r="E1185" s="513"/>
      <c r="F1185" s="514"/>
      <c r="G1185" s="515"/>
      <c r="H1185" s="513"/>
      <c r="I1185" s="514"/>
      <c r="J1185" s="7">
        <v>1</v>
      </c>
      <c r="K1185" s="276"/>
    </row>
    <row r="1186" spans="2:11" ht="15.75">
      <c r="B1186" s="516"/>
      <c r="C1186" s="517">
        <f>VLOOKUP(D1187,GROUPS2,2,FALSE)</f>
        <v>503</v>
      </c>
      <c r="D1186" s="512" t="s">
        <v>516</v>
      </c>
      <c r="E1186" s="518"/>
      <c r="F1186" s="519"/>
      <c r="G1186" s="520"/>
      <c r="H1186" s="518"/>
      <c r="I1186" s="519"/>
      <c r="J1186" s="7">
        <v>1</v>
      </c>
      <c r="K1186" s="276"/>
    </row>
    <row r="1187" spans="2:11" ht="31.5">
      <c r="B1187" s="521"/>
      <c r="C1187" s="522">
        <f>+C1186</f>
        <v>503</v>
      </c>
      <c r="D1187" s="523" t="s">
        <v>524</v>
      </c>
      <c r="E1187" s="518"/>
      <c r="F1187" s="519"/>
      <c r="G1187" s="520"/>
      <c r="H1187" s="518"/>
      <c r="I1187" s="519"/>
      <c r="J1187" s="7">
        <v>1</v>
      </c>
      <c r="K1187" s="276"/>
    </row>
    <row r="1188" spans="2:11" ht="15.75">
      <c r="B1188" s="524"/>
      <c r="C1188" s="525"/>
      <c r="D1188" s="526" t="s">
        <v>518</v>
      </c>
      <c r="E1188" s="527"/>
      <c r="F1188" s="528"/>
      <c r="G1188" s="529"/>
      <c r="H1188" s="527"/>
      <c r="I1188" s="528"/>
      <c r="J1188" s="7">
        <v>1</v>
      </c>
      <c r="K1188" s="276"/>
    </row>
    <row r="1189" spans="2:11" ht="15.75">
      <c r="B1189" s="171">
        <v>100</v>
      </c>
      <c r="C1189" s="619" t="s">
        <v>182</v>
      </c>
      <c r="D1189" s="620"/>
      <c r="E1189" s="530">
        <f>SUM(E1190:E1191)</f>
        <v>0</v>
      </c>
      <c r="F1189" s="531">
        <f>SUM(F1190:F1191)</f>
        <v>0</v>
      </c>
      <c r="G1189" s="532">
        <f>SUM(G1190:G1191)</f>
        <v>1315609</v>
      </c>
      <c r="H1189" s="530">
        <f>SUM(H1190:H1191)</f>
        <v>1360149</v>
      </c>
      <c r="I1189" s="531">
        <f>SUM(I1190:I1191)</f>
        <v>1371891</v>
      </c>
      <c r="J1189" s="7">
        <f t="shared" ref="J1189:J1252" si="46">(IF(OR($E1189&lt;&gt;0,$F1189&lt;&gt;0,$G1189&lt;&gt;0,$H1189&lt;&gt;0,$I1189&lt;&gt;0),$J$2,""))</f>
        <v>1</v>
      </c>
      <c r="K1189" s="292"/>
    </row>
    <row r="1190" spans="2:11" ht="15.75">
      <c r="B1190" s="174"/>
      <c r="C1190" s="175">
        <v>101</v>
      </c>
      <c r="D1190" s="176" t="s">
        <v>183</v>
      </c>
      <c r="E1190" s="533"/>
      <c r="F1190" s="534"/>
      <c r="G1190" s="535">
        <v>1315609</v>
      </c>
      <c r="H1190" s="533">
        <v>1360149</v>
      </c>
      <c r="I1190" s="534">
        <v>1371891</v>
      </c>
      <c r="J1190" s="7">
        <f t="shared" si="46"/>
        <v>1</v>
      </c>
      <c r="K1190" s="292"/>
    </row>
    <row r="1191" spans="2:11" ht="15.75" hidden="1">
      <c r="B1191" s="174"/>
      <c r="C1191" s="178">
        <v>102</v>
      </c>
      <c r="D1191" s="179" t="s">
        <v>184</v>
      </c>
      <c r="E1191" s="536"/>
      <c r="F1191" s="537"/>
      <c r="G1191" s="538"/>
      <c r="H1191" s="536"/>
      <c r="I1191" s="537"/>
      <c r="J1191" s="7" t="str">
        <f t="shared" si="46"/>
        <v/>
      </c>
      <c r="K1191" s="292"/>
    </row>
    <row r="1192" spans="2:11" ht="15.75">
      <c r="B1192" s="171">
        <v>200</v>
      </c>
      <c r="C1192" s="609" t="s">
        <v>185</v>
      </c>
      <c r="D1192" s="610"/>
      <c r="E1192" s="530">
        <f>SUM(E1193:E1197)</f>
        <v>0</v>
      </c>
      <c r="F1192" s="531">
        <f>SUM(F1193:F1197)</f>
        <v>0</v>
      </c>
      <c r="G1192" s="532">
        <f>SUM(G1193:G1197)</f>
        <v>66669</v>
      </c>
      <c r="H1192" s="530">
        <f>SUM(H1193:H1197)</f>
        <v>41077</v>
      </c>
      <c r="I1192" s="531">
        <f>SUM(I1193:I1197)</f>
        <v>41077</v>
      </c>
      <c r="J1192" s="7">
        <f t="shared" si="46"/>
        <v>1</v>
      </c>
      <c r="K1192" s="292"/>
    </row>
    <row r="1193" spans="2:11" ht="15.75" hidden="1">
      <c r="B1193" s="181"/>
      <c r="C1193" s="175">
        <v>201</v>
      </c>
      <c r="D1193" s="176" t="s">
        <v>186</v>
      </c>
      <c r="E1193" s="533"/>
      <c r="F1193" s="534"/>
      <c r="G1193" s="535"/>
      <c r="H1193" s="533"/>
      <c r="I1193" s="534"/>
      <c r="J1193" s="7" t="str">
        <f t="shared" si="46"/>
        <v/>
      </c>
      <c r="K1193" s="292"/>
    </row>
    <row r="1194" spans="2:11" ht="15.75" hidden="1">
      <c r="B1194" s="182"/>
      <c r="C1194" s="183">
        <v>202</v>
      </c>
      <c r="D1194" s="184" t="s">
        <v>187</v>
      </c>
      <c r="E1194" s="539"/>
      <c r="F1194" s="540"/>
      <c r="G1194" s="541">
        <v>0</v>
      </c>
      <c r="H1194" s="539">
        <v>0</v>
      </c>
      <c r="I1194" s="540">
        <v>0</v>
      </c>
      <c r="J1194" s="7" t="str">
        <f t="shared" si="46"/>
        <v/>
      </c>
      <c r="K1194" s="292"/>
    </row>
    <row r="1195" spans="2:11" ht="31.5" hidden="1">
      <c r="B1195" s="186"/>
      <c r="C1195" s="183">
        <v>205</v>
      </c>
      <c r="D1195" s="184" t="s">
        <v>188</v>
      </c>
      <c r="E1195" s="539"/>
      <c r="F1195" s="540"/>
      <c r="G1195" s="541">
        <v>0</v>
      </c>
      <c r="H1195" s="539">
        <v>0</v>
      </c>
      <c r="I1195" s="540">
        <v>0</v>
      </c>
      <c r="J1195" s="7" t="str">
        <f t="shared" si="46"/>
        <v/>
      </c>
      <c r="K1195" s="292"/>
    </row>
    <row r="1196" spans="2:11" ht="15.75">
      <c r="B1196" s="186"/>
      <c r="C1196" s="183">
        <v>208</v>
      </c>
      <c r="D1196" s="187" t="s">
        <v>189</v>
      </c>
      <c r="E1196" s="539"/>
      <c r="F1196" s="540"/>
      <c r="G1196" s="541">
        <v>66669</v>
      </c>
      <c r="H1196" s="539">
        <v>41077</v>
      </c>
      <c r="I1196" s="540">
        <v>41077</v>
      </c>
      <c r="J1196" s="7">
        <f t="shared" si="46"/>
        <v>1</v>
      </c>
      <c r="K1196" s="292"/>
    </row>
    <row r="1197" spans="2:11" ht="15.75" hidden="1">
      <c r="B1197" s="181"/>
      <c r="C1197" s="178">
        <v>209</v>
      </c>
      <c r="D1197" s="188" t="s">
        <v>190</v>
      </c>
      <c r="E1197" s="536"/>
      <c r="F1197" s="537"/>
      <c r="G1197" s="538">
        <v>0</v>
      </c>
      <c r="H1197" s="536">
        <v>0</v>
      </c>
      <c r="I1197" s="537">
        <v>0</v>
      </c>
      <c r="J1197" s="7" t="str">
        <f t="shared" si="46"/>
        <v/>
      </c>
      <c r="K1197" s="292"/>
    </row>
    <row r="1198" spans="2:11" ht="15.75">
      <c r="B1198" s="171">
        <v>500</v>
      </c>
      <c r="C1198" s="621" t="s">
        <v>191</v>
      </c>
      <c r="D1198" s="622"/>
      <c r="E1198" s="530">
        <f>SUM(E1199:E1205)</f>
        <v>0</v>
      </c>
      <c r="F1198" s="531">
        <f>SUM(F1199:F1205)</f>
        <v>0</v>
      </c>
      <c r="G1198" s="532">
        <f>SUM(G1199:G1205)</f>
        <v>252505</v>
      </c>
      <c r="H1198" s="530">
        <f>SUM(H1199:H1205)</f>
        <v>263868</v>
      </c>
      <c r="I1198" s="531">
        <f>SUM(I1199:I1205)</f>
        <v>266149</v>
      </c>
      <c r="J1198" s="7">
        <f t="shared" si="46"/>
        <v>1</v>
      </c>
      <c r="K1198" s="292"/>
    </row>
    <row r="1199" spans="2:11" ht="15.75">
      <c r="B1199" s="181"/>
      <c r="C1199" s="189">
        <v>551</v>
      </c>
      <c r="D1199" s="190" t="s">
        <v>192</v>
      </c>
      <c r="E1199" s="533"/>
      <c r="F1199" s="534"/>
      <c r="G1199" s="535">
        <v>152513</v>
      </c>
      <c r="H1199" s="533">
        <v>160497</v>
      </c>
      <c r="I1199" s="534">
        <v>161884</v>
      </c>
      <c r="J1199" s="7">
        <f t="shared" si="46"/>
        <v>1</v>
      </c>
      <c r="K1199" s="292"/>
    </row>
    <row r="1200" spans="2:11" ht="15.75" hidden="1">
      <c r="B1200" s="181"/>
      <c r="C1200" s="191">
        <v>552</v>
      </c>
      <c r="D1200" s="192" t="s">
        <v>193</v>
      </c>
      <c r="E1200" s="539"/>
      <c r="F1200" s="540"/>
      <c r="G1200" s="541"/>
      <c r="H1200" s="539"/>
      <c r="I1200" s="540"/>
      <c r="J1200" s="7" t="str">
        <f t="shared" si="46"/>
        <v/>
      </c>
      <c r="K1200" s="292"/>
    </row>
    <row r="1201" spans="2:11" ht="15.75" hidden="1">
      <c r="B1201" s="193"/>
      <c r="C1201" s="191">
        <v>558</v>
      </c>
      <c r="D1201" s="194" t="s">
        <v>49</v>
      </c>
      <c r="E1201" s="542">
        <v>0</v>
      </c>
      <c r="F1201" s="543">
        <v>0</v>
      </c>
      <c r="G1201" s="544">
        <v>0</v>
      </c>
      <c r="H1201" s="542">
        <v>0</v>
      </c>
      <c r="I1201" s="543">
        <v>0</v>
      </c>
      <c r="J1201" s="7" t="str">
        <f t="shared" si="46"/>
        <v/>
      </c>
      <c r="K1201" s="292"/>
    </row>
    <row r="1202" spans="2:11" ht="15.75">
      <c r="B1202" s="193"/>
      <c r="C1202" s="191">
        <v>560</v>
      </c>
      <c r="D1202" s="194" t="s">
        <v>194</v>
      </c>
      <c r="E1202" s="539"/>
      <c r="F1202" s="540"/>
      <c r="G1202" s="541">
        <v>63150</v>
      </c>
      <c r="H1202" s="539">
        <v>65287</v>
      </c>
      <c r="I1202" s="540">
        <v>65851</v>
      </c>
      <c r="J1202" s="7">
        <f t="shared" si="46"/>
        <v>1</v>
      </c>
      <c r="K1202" s="292"/>
    </row>
    <row r="1203" spans="2:11" ht="15.75">
      <c r="B1203" s="193"/>
      <c r="C1203" s="191">
        <v>580</v>
      </c>
      <c r="D1203" s="192" t="s">
        <v>195</v>
      </c>
      <c r="E1203" s="539"/>
      <c r="F1203" s="540"/>
      <c r="G1203" s="541">
        <v>36842</v>
      </c>
      <c r="H1203" s="539">
        <v>38084</v>
      </c>
      <c r="I1203" s="540">
        <v>38414</v>
      </c>
      <c r="J1203" s="7">
        <f t="shared" si="46"/>
        <v>1</v>
      </c>
      <c r="K1203" s="292"/>
    </row>
    <row r="1204" spans="2:11" ht="15.75" hidden="1">
      <c r="B1204" s="181"/>
      <c r="C1204" s="191">
        <v>588</v>
      </c>
      <c r="D1204" s="192" t="s">
        <v>196</v>
      </c>
      <c r="E1204" s="542">
        <v>0</v>
      </c>
      <c r="F1204" s="543">
        <v>0</v>
      </c>
      <c r="G1204" s="544">
        <v>0</v>
      </c>
      <c r="H1204" s="542">
        <v>0</v>
      </c>
      <c r="I1204" s="543">
        <v>0</v>
      </c>
      <c r="J1204" s="7" t="str">
        <f t="shared" si="46"/>
        <v/>
      </c>
      <c r="K1204" s="292"/>
    </row>
    <row r="1205" spans="2:11" ht="31.5" hidden="1">
      <c r="B1205" s="181"/>
      <c r="C1205" s="195">
        <v>590</v>
      </c>
      <c r="D1205" s="196" t="s">
        <v>197</v>
      </c>
      <c r="E1205" s="536"/>
      <c r="F1205" s="537"/>
      <c r="G1205" s="538"/>
      <c r="H1205" s="536"/>
      <c r="I1205" s="537"/>
      <c r="J1205" s="7" t="str">
        <f t="shared" si="46"/>
        <v/>
      </c>
      <c r="K1205" s="292"/>
    </row>
    <row r="1206" spans="2:11" ht="15.75" hidden="1">
      <c r="B1206" s="171">
        <v>800</v>
      </c>
      <c r="C1206" s="607" t="s">
        <v>198</v>
      </c>
      <c r="D1206" s="608"/>
      <c r="E1206" s="545"/>
      <c r="F1206" s="546"/>
      <c r="G1206" s="547"/>
      <c r="H1206" s="545"/>
      <c r="I1206" s="546"/>
      <c r="J1206" s="7" t="str">
        <f t="shared" si="46"/>
        <v/>
      </c>
      <c r="K1206" s="292"/>
    </row>
    <row r="1207" spans="2:11" ht="15.75">
      <c r="B1207" s="171">
        <v>1000</v>
      </c>
      <c r="C1207" s="609" t="s">
        <v>199</v>
      </c>
      <c r="D1207" s="610"/>
      <c r="E1207" s="530">
        <f>SUM(E1208:E1224)</f>
        <v>0</v>
      </c>
      <c r="F1207" s="531">
        <f>SUM(F1208:F1224)</f>
        <v>0</v>
      </c>
      <c r="G1207" s="532">
        <f>SUM(G1208:G1224)</f>
        <v>672253</v>
      </c>
      <c r="H1207" s="530">
        <f>SUM(H1208:H1224)</f>
        <v>642155</v>
      </c>
      <c r="I1207" s="531">
        <f>SUM(I1208:I1224)</f>
        <v>664507</v>
      </c>
      <c r="J1207" s="7">
        <f t="shared" si="46"/>
        <v>1</v>
      </c>
      <c r="K1207" s="292"/>
    </row>
    <row r="1208" spans="2:11" ht="15.75">
      <c r="B1208" s="182"/>
      <c r="C1208" s="175">
        <v>1011</v>
      </c>
      <c r="D1208" s="197" t="s">
        <v>200</v>
      </c>
      <c r="E1208" s="533"/>
      <c r="F1208" s="534"/>
      <c r="G1208" s="535">
        <v>275000</v>
      </c>
      <c r="H1208" s="533">
        <v>300000</v>
      </c>
      <c r="I1208" s="534">
        <v>320000</v>
      </c>
      <c r="J1208" s="7">
        <f t="shared" si="46"/>
        <v>1</v>
      </c>
      <c r="K1208" s="292"/>
    </row>
    <row r="1209" spans="2:11" ht="15.75">
      <c r="B1209" s="182"/>
      <c r="C1209" s="183">
        <v>1012</v>
      </c>
      <c r="D1209" s="184" t="s">
        <v>201</v>
      </c>
      <c r="E1209" s="539"/>
      <c r="F1209" s="540"/>
      <c r="G1209" s="541">
        <v>150</v>
      </c>
      <c r="H1209" s="539">
        <v>0</v>
      </c>
      <c r="I1209" s="540">
        <v>0</v>
      </c>
      <c r="J1209" s="7">
        <f t="shared" si="46"/>
        <v>1</v>
      </c>
      <c r="K1209" s="292"/>
    </row>
    <row r="1210" spans="2:11" ht="15.75">
      <c r="B1210" s="182"/>
      <c r="C1210" s="183">
        <v>1013</v>
      </c>
      <c r="D1210" s="184" t="s">
        <v>202</v>
      </c>
      <c r="E1210" s="539"/>
      <c r="F1210" s="540"/>
      <c r="G1210" s="541">
        <v>19370</v>
      </c>
      <c r="H1210" s="539">
        <v>17550</v>
      </c>
      <c r="I1210" s="540">
        <v>17550</v>
      </c>
      <c r="J1210" s="7">
        <f t="shared" si="46"/>
        <v>1</v>
      </c>
      <c r="K1210" s="292"/>
    </row>
    <row r="1211" spans="2:11" ht="15.75" hidden="1">
      <c r="B1211" s="182"/>
      <c r="C1211" s="183">
        <v>1014</v>
      </c>
      <c r="D1211" s="184" t="s">
        <v>203</v>
      </c>
      <c r="E1211" s="539"/>
      <c r="F1211" s="540"/>
      <c r="G1211" s="541"/>
      <c r="H1211" s="539"/>
      <c r="I1211" s="540"/>
      <c r="J1211" s="7" t="str">
        <f t="shared" si="46"/>
        <v/>
      </c>
      <c r="K1211" s="292"/>
    </row>
    <row r="1212" spans="2:11" ht="15.75">
      <c r="B1212" s="182"/>
      <c r="C1212" s="183">
        <v>1015</v>
      </c>
      <c r="D1212" s="184" t="s">
        <v>204</v>
      </c>
      <c r="E1212" s="539"/>
      <c r="F1212" s="540"/>
      <c r="G1212" s="541">
        <v>88862</v>
      </c>
      <c r="H1212" s="539">
        <v>69000</v>
      </c>
      <c r="I1212" s="540">
        <v>69000</v>
      </c>
      <c r="J1212" s="7">
        <f t="shared" si="46"/>
        <v>1</v>
      </c>
      <c r="K1212" s="292"/>
    </row>
    <row r="1213" spans="2:11" ht="15.75">
      <c r="B1213" s="182"/>
      <c r="C1213" s="198">
        <v>1016</v>
      </c>
      <c r="D1213" s="199" t="s">
        <v>205</v>
      </c>
      <c r="E1213" s="548"/>
      <c r="F1213" s="549"/>
      <c r="G1213" s="550">
        <v>106400</v>
      </c>
      <c r="H1213" s="548">
        <v>94000</v>
      </c>
      <c r="I1213" s="549">
        <v>95000</v>
      </c>
      <c r="J1213" s="7">
        <f t="shared" si="46"/>
        <v>1</v>
      </c>
      <c r="K1213" s="292"/>
    </row>
    <row r="1214" spans="2:11" ht="15.75">
      <c r="B1214" s="174"/>
      <c r="C1214" s="201">
        <v>1020</v>
      </c>
      <c r="D1214" s="202" t="s">
        <v>206</v>
      </c>
      <c r="E1214" s="551"/>
      <c r="F1214" s="552"/>
      <c r="G1214" s="553">
        <v>107600</v>
      </c>
      <c r="H1214" s="551">
        <v>99700</v>
      </c>
      <c r="I1214" s="552">
        <v>100700</v>
      </c>
      <c r="J1214" s="7">
        <f t="shared" si="46"/>
        <v>1</v>
      </c>
      <c r="K1214" s="292"/>
    </row>
    <row r="1215" spans="2:11" ht="15.75">
      <c r="B1215" s="182"/>
      <c r="C1215" s="204">
        <v>1030</v>
      </c>
      <c r="D1215" s="205" t="s">
        <v>207</v>
      </c>
      <c r="E1215" s="554"/>
      <c r="F1215" s="555"/>
      <c r="G1215" s="556">
        <v>12452</v>
      </c>
      <c r="H1215" s="554">
        <v>2000</v>
      </c>
      <c r="I1215" s="555">
        <v>2000</v>
      </c>
      <c r="J1215" s="7">
        <f t="shared" si="46"/>
        <v>1</v>
      </c>
      <c r="K1215" s="292"/>
    </row>
    <row r="1216" spans="2:11" ht="15.75">
      <c r="B1216" s="182"/>
      <c r="C1216" s="201">
        <v>1051</v>
      </c>
      <c r="D1216" s="208" t="s">
        <v>208</v>
      </c>
      <c r="E1216" s="551"/>
      <c r="F1216" s="552"/>
      <c r="G1216" s="553">
        <v>1050</v>
      </c>
      <c r="H1216" s="551">
        <v>1100</v>
      </c>
      <c r="I1216" s="552">
        <v>1100</v>
      </c>
      <c r="J1216" s="7">
        <f t="shared" si="46"/>
        <v>1</v>
      </c>
      <c r="K1216" s="292"/>
    </row>
    <row r="1217" spans="2:11" ht="15.75" hidden="1">
      <c r="B1217" s="182"/>
      <c r="C1217" s="183">
        <v>1052</v>
      </c>
      <c r="D1217" s="184" t="s">
        <v>209</v>
      </c>
      <c r="E1217" s="539"/>
      <c r="F1217" s="540"/>
      <c r="G1217" s="541"/>
      <c r="H1217" s="539"/>
      <c r="I1217" s="540"/>
      <c r="J1217" s="7" t="str">
        <f t="shared" si="46"/>
        <v/>
      </c>
      <c r="K1217" s="292"/>
    </row>
    <row r="1218" spans="2:11" ht="15.75" hidden="1">
      <c r="B1218" s="182"/>
      <c r="C1218" s="204">
        <v>1053</v>
      </c>
      <c r="D1218" s="205" t="s">
        <v>210</v>
      </c>
      <c r="E1218" s="554"/>
      <c r="F1218" s="555"/>
      <c r="G1218" s="556"/>
      <c r="H1218" s="554"/>
      <c r="I1218" s="555"/>
      <c r="J1218" s="7" t="str">
        <f t="shared" si="46"/>
        <v/>
      </c>
      <c r="K1218" s="292"/>
    </row>
    <row r="1219" spans="2:11" ht="15.75">
      <c r="B1219" s="182"/>
      <c r="C1219" s="201">
        <v>1062</v>
      </c>
      <c r="D1219" s="202" t="s">
        <v>211</v>
      </c>
      <c r="E1219" s="551"/>
      <c r="F1219" s="552"/>
      <c r="G1219" s="553">
        <v>5800</v>
      </c>
      <c r="H1219" s="551">
        <v>3500</v>
      </c>
      <c r="I1219" s="552">
        <v>3500</v>
      </c>
      <c r="J1219" s="7">
        <f t="shared" si="46"/>
        <v>1</v>
      </c>
      <c r="K1219" s="292"/>
    </row>
    <row r="1220" spans="2:11" ht="15.75" hidden="1">
      <c r="B1220" s="182"/>
      <c r="C1220" s="204">
        <v>1063</v>
      </c>
      <c r="D1220" s="209" t="s">
        <v>212</v>
      </c>
      <c r="E1220" s="554"/>
      <c r="F1220" s="555"/>
      <c r="G1220" s="556"/>
      <c r="H1220" s="554"/>
      <c r="I1220" s="555"/>
      <c r="J1220" s="7" t="str">
        <f t="shared" si="46"/>
        <v/>
      </c>
      <c r="K1220" s="292"/>
    </row>
    <row r="1221" spans="2:11" ht="15.75" hidden="1">
      <c r="B1221" s="182"/>
      <c r="C1221" s="210">
        <v>1069</v>
      </c>
      <c r="D1221" s="211" t="s">
        <v>213</v>
      </c>
      <c r="E1221" s="557"/>
      <c r="F1221" s="558"/>
      <c r="G1221" s="559"/>
      <c r="H1221" s="557"/>
      <c r="I1221" s="558"/>
      <c r="J1221" s="7" t="str">
        <f t="shared" si="46"/>
        <v/>
      </c>
      <c r="K1221" s="292"/>
    </row>
    <row r="1222" spans="2:11" ht="15.75">
      <c r="B1222" s="174"/>
      <c r="C1222" s="201">
        <v>1091</v>
      </c>
      <c r="D1222" s="208" t="s">
        <v>214</v>
      </c>
      <c r="E1222" s="551"/>
      <c r="F1222" s="552"/>
      <c r="G1222" s="553">
        <v>38569</v>
      </c>
      <c r="H1222" s="551">
        <v>40805</v>
      </c>
      <c r="I1222" s="552">
        <v>41157</v>
      </c>
      <c r="J1222" s="7">
        <f t="shared" si="46"/>
        <v>1</v>
      </c>
      <c r="K1222" s="292"/>
    </row>
    <row r="1223" spans="2:11" ht="15.75" hidden="1">
      <c r="B1223" s="182"/>
      <c r="C1223" s="183">
        <v>1092</v>
      </c>
      <c r="D1223" s="184" t="s">
        <v>215</v>
      </c>
      <c r="E1223" s="539"/>
      <c r="F1223" s="540"/>
      <c r="G1223" s="541">
        <v>0</v>
      </c>
      <c r="H1223" s="539">
        <v>0</v>
      </c>
      <c r="I1223" s="540">
        <v>0</v>
      </c>
      <c r="J1223" s="7" t="str">
        <f t="shared" si="46"/>
        <v/>
      </c>
      <c r="K1223" s="292"/>
    </row>
    <row r="1224" spans="2:11" ht="15.75">
      <c r="B1224" s="182"/>
      <c r="C1224" s="178">
        <v>1098</v>
      </c>
      <c r="D1224" s="213" t="s">
        <v>216</v>
      </c>
      <c r="E1224" s="536"/>
      <c r="F1224" s="537"/>
      <c r="G1224" s="538">
        <v>17000</v>
      </c>
      <c r="H1224" s="536">
        <v>14500</v>
      </c>
      <c r="I1224" s="537">
        <v>14500</v>
      </c>
      <c r="J1224" s="7">
        <f t="shared" si="46"/>
        <v>1</v>
      </c>
      <c r="K1224" s="292"/>
    </row>
    <row r="1225" spans="2:11" ht="15.75">
      <c r="B1225" s="171">
        <v>1900</v>
      </c>
      <c r="C1225" s="601" t="s">
        <v>217</v>
      </c>
      <c r="D1225" s="602"/>
      <c r="E1225" s="530">
        <f>SUM(E1226:E1228)</f>
        <v>0</v>
      </c>
      <c r="F1225" s="531">
        <f>SUM(F1226:F1228)</f>
        <v>0</v>
      </c>
      <c r="G1225" s="532">
        <f>SUM(G1226:G1228)</f>
        <v>2997</v>
      </c>
      <c r="H1225" s="530">
        <f>SUM(H1226:H1228)</f>
        <v>1600</v>
      </c>
      <c r="I1225" s="531">
        <f>SUM(I1226:I1228)</f>
        <v>1600</v>
      </c>
      <c r="J1225" s="7">
        <f t="shared" si="46"/>
        <v>1</v>
      </c>
      <c r="K1225" s="292"/>
    </row>
    <row r="1226" spans="2:11" ht="15.75">
      <c r="B1226" s="182"/>
      <c r="C1226" s="175">
        <v>1901</v>
      </c>
      <c r="D1226" s="214" t="s">
        <v>218</v>
      </c>
      <c r="E1226" s="533"/>
      <c r="F1226" s="534"/>
      <c r="G1226" s="535">
        <v>1797</v>
      </c>
      <c r="H1226" s="533">
        <v>800</v>
      </c>
      <c r="I1226" s="534">
        <v>800</v>
      </c>
      <c r="J1226" s="7">
        <f t="shared" si="46"/>
        <v>1</v>
      </c>
      <c r="K1226" s="292"/>
    </row>
    <row r="1227" spans="2:11" ht="15.75">
      <c r="B1227" s="215"/>
      <c r="C1227" s="183">
        <v>1981</v>
      </c>
      <c r="D1227" s="216" t="s">
        <v>219</v>
      </c>
      <c r="E1227" s="539"/>
      <c r="F1227" s="540"/>
      <c r="G1227" s="541">
        <v>1200</v>
      </c>
      <c r="H1227" s="539">
        <v>800</v>
      </c>
      <c r="I1227" s="540">
        <v>800</v>
      </c>
      <c r="J1227" s="7">
        <f t="shared" si="46"/>
        <v>1</v>
      </c>
      <c r="K1227" s="292"/>
    </row>
    <row r="1228" spans="2:11" ht="15.75" hidden="1">
      <c r="B1228" s="182"/>
      <c r="C1228" s="178">
        <v>1991</v>
      </c>
      <c r="D1228" s="217" t="s">
        <v>220</v>
      </c>
      <c r="E1228" s="536"/>
      <c r="F1228" s="537"/>
      <c r="G1228" s="538"/>
      <c r="H1228" s="536"/>
      <c r="I1228" s="537"/>
      <c r="J1228" s="7" t="str">
        <f t="shared" si="46"/>
        <v/>
      </c>
      <c r="K1228" s="292"/>
    </row>
    <row r="1229" spans="2:11" ht="15.75" hidden="1">
      <c r="B1229" s="171">
        <v>2100</v>
      </c>
      <c r="C1229" s="601" t="s">
        <v>221</v>
      </c>
      <c r="D1229" s="602"/>
      <c r="E1229" s="530">
        <f>SUM(E1230:E1234)</f>
        <v>0</v>
      </c>
      <c r="F1229" s="531">
        <f>SUM(F1230:F1234)</f>
        <v>0</v>
      </c>
      <c r="G1229" s="532">
        <f>SUM(G1230:G1234)</f>
        <v>0</v>
      </c>
      <c r="H1229" s="530">
        <f>SUM(H1230:H1234)</f>
        <v>0</v>
      </c>
      <c r="I1229" s="531">
        <f>SUM(I1230:I1234)</f>
        <v>0</v>
      </c>
      <c r="J1229" s="7" t="str">
        <f t="shared" si="46"/>
        <v/>
      </c>
      <c r="K1229" s="292"/>
    </row>
    <row r="1230" spans="2:11" ht="15.75" hidden="1">
      <c r="B1230" s="182"/>
      <c r="C1230" s="175">
        <v>2110</v>
      </c>
      <c r="D1230" s="218" t="s">
        <v>222</v>
      </c>
      <c r="E1230" s="533"/>
      <c r="F1230" s="534"/>
      <c r="G1230" s="535"/>
      <c r="H1230" s="533"/>
      <c r="I1230" s="534"/>
      <c r="J1230" s="7" t="str">
        <f t="shared" si="46"/>
        <v/>
      </c>
      <c r="K1230" s="292"/>
    </row>
    <row r="1231" spans="2:11" ht="15.75" hidden="1">
      <c r="B1231" s="215"/>
      <c r="C1231" s="183">
        <v>2120</v>
      </c>
      <c r="D1231" s="187" t="s">
        <v>223</v>
      </c>
      <c r="E1231" s="539"/>
      <c r="F1231" s="540"/>
      <c r="G1231" s="541"/>
      <c r="H1231" s="539"/>
      <c r="I1231" s="540"/>
      <c r="J1231" s="7" t="str">
        <f t="shared" si="46"/>
        <v/>
      </c>
      <c r="K1231" s="292"/>
    </row>
    <row r="1232" spans="2:11" ht="15.75" hidden="1">
      <c r="B1232" s="215"/>
      <c r="C1232" s="183">
        <v>2125</v>
      </c>
      <c r="D1232" s="187" t="s">
        <v>224</v>
      </c>
      <c r="E1232" s="542">
        <v>0</v>
      </c>
      <c r="F1232" s="543">
        <v>0</v>
      </c>
      <c r="G1232" s="544">
        <v>0</v>
      </c>
      <c r="H1232" s="542">
        <v>0</v>
      </c>
      <c r="I1232" s="543">
        <v>0</v>
      </c>
      <c r="J1232" s="7" t="str">
        <f t="shared" si="46"/>
        <v/>
      </c>
      <c r="K1232" s="292"/>
    </row>
    <row r="1233" spans="2:11" ht="15.75" hidden="1">
      <c r="B1233" s="181"/>
      <c r="C1233" s="183">
        <v>2140</v>
      </c>
      <c r="D1233" s="187" t="s">
        <v>225</v>
      </c>
      <c r="E1233" s="542">
        <v>0</v>
      </c>
      <c r="F1233" s="543">
        <v>0</v>
      </c>
      <c r="G1233" s="544">
        <v>0</v>
      </c>
      <c r="H1233" s="542">
        <v>0</v>
      </c>
      <c r="I1233" s="543">
        <v>0</v>
      </c>
      <c r="J1233" s="7" t="str">
        <f t="shared" si="46"/>
        <v/>
      </c>
      <c r="K1233" s="292"/>
    </row>
    <row r="1234" spans="2:11" ht="15.75" hidden="1">
      <c r="B1234" s="182"/>
      <c r="C1234" s="178">
        <v>2190</v>
      </c>
      <c r="D1234" s="219" t="s">
        <v>226</v>
      </c>
      <c r="E1234" s="536"/>
      <c r="F1234" s="537"/>
      <c r="G1234" s="538"/>
      <c r="H1234" s="536"/>
      <c r="I1234" s="537"/>
      <c r="J1234" s="7" t="str">
        <f t="shared" si="46"/>
        <v/>
      </c>
      <c r="K1234" s="292"/>
    </row>
    <row r="1235" spans="2:11" ht="15.75" hidden="1">
      <c r="B1235" s="171">
        <v>2200</v>
      </c>
      <c r="C1235" s="601" t="s">
        <v>227</v>
      </c>
      <c r="D1235" s="602"/>
      <c r="E1235" s="530">
        <f>SUM(E1236:E1237)</f>
        <v>0</v>
      </c>
      <c r="F1235" s="531">
        <f>SUM(F1236:F1237)</f>
        <v>0</v>
      </c>
      <c r="G1235" s="532">
        <f>SUM(G1236:G1237)</f>
        <v>0</v>
      </c>
      <c r="H1235" s="530">
        <f>SUM(H1236:H1237)</f>
        <v>0</v>
      </c>
      <c r="I1235" s="531">
        <f>SUM(I1236:I1237)</f>
        <v>0</v>
      </c>
      <c r="J1235" s="7" t="str">
        <f t="shared" si="46"/>
        <v/>
      </c>
      <c r="K1235" s="292"/>
    </row>
    <row r="1236" spans="2:11" ht="15.75" hidden="1">
      <c r="B1236" s="182"/>
      <c r="C1236" s="175">
        <v>2221</v>
      </c>
      <c r="D1236" s="176" t="s">
        <v>228</v>
      </c>
      <c r="E1236" s="533"/>
      <c r="F1236" s="534"/>
      <c r="G1236" s="535"/>
      <c r="H1236" s="533"/>
      <c r="I1236" s="534"/>
      <c r="J1236" s="7" t="str">
        <f t="shared" si="46"/>
        <v/>
      </c>
      <c r="K1236" s="292"/>
    </row>
    <row r="1237" spans="2:11" ht="15.75" hidden="1">
      <c r="B1237" s="182"/>
      <c r="C1237" s="178">
        <v>2224</v>
      </c>
      <c r="D1237" s="179" t="s">
        <v>229</v>
      </c>
      <c r="E1237" s="536"/>
      <c r="F1237" s="537"/>
      <c r="G1237" s="538"/>
      <c r="H1237" s="536"/>
      <c r="I1237" s="537"/>
      <c r="J1237" s="7" t="str">
        <f t="shared" si="46"/>
        <v/>
      </c>
      <c r="K1237" s="292"/>
    </row>
    <row r="1238" spans="2:11" ht="15.75" hidden="1">
      <c r="B1238" s="171">
        <v>2500</v>
      </c>
      <c r="C1238" s="601" t="s">
        <v>230</v>
      </c>
      <c r="D1238" s="602"/>
      <c r="E1238" s="545"/>
      <c r="F1238" s="546"/>
      <c r="G1238" s="547"/>
      <c r="H1238" s="545"/>
      <c r="I1238" s="546"/>
      <c r="J1238" s="7" t="str">
        <f t="shared" si="46"/>
        <v/>
      </c>
      <c r="K1238" s="292"/>
    </row>
    <row r="1239" spans="2:11" ht="15.75" hidden="1">
      <c r="B1239" s="171">
        <v>2600</v>
      </c>
      <c r="C1239" s="605" t="s">
        <v>231</v>
      </c>
      <c r="D1239" s="606"/>
      <c r="E1239" s="545"/>
      <c r="F1239" s="546"/>
      <c r="G1239" s="547"/>
      <c r="H1239" s="545"/>
      <c r="I1239" s="546"/>
      <c r="J1239" s="7" t="str">
        <f t="shared" si="46"/>
        <v/>
      </c>
      <c r="K1239" s="292"/>
    </row>
    <row r="1240" spans="2:11" ht="15.75" hidden="1">
      <c r="B1240" s="171">
        <v>2700</v>
      </c>
      <c r="C1240" s="605" t="s">
        <v>232</v>
      </c>
      <c r="D1240" s="606"/>
      <c r="E1240" s="545"/>
      <c r="F1240" s="546"/>
      <c r="G1240" s="547"/>
      <c r="H1240" s="545"/>
      <c r="I1240" s="546"/>
      <c r="J1240" s="7" t="str">
        <f t="shared" si="46"/>
        <v/>
      </c>
      <c r="K1240" s="292"/>
    </row>
    <row r="1241" spans="2:11" ht="15.75" hidden="1">
      <c r="B1241" s="171">
        <v>2800</v>
      </c>
      <c r="C1241" s="605" t="s">
        <v>519</v>
      </c>
      <c r="D1241" s="606"/>
      <c r="E1241" s="545"/>
      <c r="F1241" s="546"/>
      <c r="G1241" s="547"/>
      <c r="H1241" s="545"/>
      <c r="I1241" s="546"/>
      <c r="J1241" s="7" t="str">
        <f t="shared" si="46"/>
        <v/>
      </c>
      <c r="K1241" s="292"/>
    </row>
    <row r="1242" spans="2:11" ht="15.75" hidden="1">
      <c r="B1242" s="171">
        <v>2900</v>
      </c>
      <c r="C1242" s="601" t="s">
        <v>234</v>
      </c>
      <c r="D1242" s="602"/>
      <c r="E1242" s="530">
        <f>SUM(E1243:E1250)</f>
        <v>0</v>
      </c>
      <c r="F1242" s="530">
        <f>SUM(F1243:F1250)</f>
        <v>0</v>
      </c>
      <c r="G1242" s="530">
        <f>SUM(G1243:G1250)</f>
        <v>0</v>
      </c>
      <c r="H1242" s="530">
        <f>SUM(H1243:H1250)</f>
        <v>0</v>
      </c>
      <c r="I1242" s="530">
        <f>SUM(I1243:I1250)</f>
        <v>0</v>
      </c>
      <c r="J1242" s="7" t="str">
        <f t="shared" si="46"/>
        <v/>
      </c>
      <c r="K1242" s="292"/>
    </row>
    <row r="1243" spans="2:11" ht="15.75" hidden="1">
      <c r="B1243" s="221"/>
      <c r="C1243" s="175">
        <v>2910</v>
      </c>
      <c r="D1243" s="222" t="s">
        <v>235</v>
      </c>
      <c r="E1243" s="533"/>
      <c r="F1243" s="534"/>
      <c r="G1243" s="535"/>
      <c r="H1243" s="533"/>
      <c r="I1243" s="534"/>
      <c r="J1243" s="7" t="str">
        <f t="shared" si="46"/>
        <v/>
      </c>
      <c r="K1243" s="292"/>
    </row>
    <row r="1244" spans="2:11" ht="15.75" hidden="1">
      <c r="B1244" s="221"/>
      <c r="C1244" s="175">
        <v>2920</v>
      </c>
      <c r="D1244" s="222" t="s">
        <v>236</v>
      </c>
      <c r="E1244" s="533"/>
      <c r="F1244" s="534"/>
      <c r="G1244" s="535"/>
      <c r="H1244" s="533"/>
      <c r="I1244" s="534"/>
      <c r="J1244" s="7" t="str">
        <f t="shared" si="46"/>
        <v/>
      </c>
      <c r="K1244" s="292"/>
    </row>
    <row r="1245" spans="2:11" ht="31.5" hidden="1">
      <c r="B1245" s="221"/>
      <c r="C1245" s="204">
        <v>2969</v>
      </c>
      <c r="D1245" s="223" t="s">
        <v>237</v>
      </c>
      <c r="E1245" s="554"/>
      <c r="F1245" s="555"/>
      <c r="G1245" s="556"/>
      <c r="H1245" s="554"/>
      <c r="I1245" s="555"/>
      <c r="J1245" s="7" t="str">
        <f t="shared" si="46"/>
        <v/>
      </c>
      <c r="K1245" s="292"/>
    </row>
    <row r="1246" spans="2:11" ht="31.5" hidden="1">
      <c r="B1246" s="221"/>
      <c r="C1246" s="224">
        <v>2970</v>
      </c>
      <c r="D1246" s="225" t="s">
        <v>238</v>
      </c>
      <c r="E1246" s="560"/>
      <c r="F1246" s="561"/>
      <c r="G1246" s="562"/>
      <c r="H1246" s="560"/>
      <c r="I1246" s="561"/>
      <c r="J1246" s="7" t="str">
        <f t="shared" si="46"/>
        <v/>
      </c>
      <c r="K1246" s="292"/>
    </row>
    <row r="1247" spans="2:11" ht="15.75" hidden="1">
      <c r="B1247" s="221"/>
      <c r="C1247" s="210">
        <v>2989</v>
      </c>
      <c r="D1247" s="227" t="s">
        <v>239</v>
      </c>
      <c r="E1247" s="557"/>
      <c r="F1247" s="558"/>
      <c r="G1247" s="559"/>
      <c r="H1247" s="557"/>
      <c r="I1247" s="558"/>
      <c r="J1247" s="7" t="str">
        <f t="shared" si="46"/>
        <v/>
      </c>
      <c r="K1247" s="292"/>
    </row>
    <row r="1248" spans="2:11" ht="31.5" hidden="1">
      <c r="B1248" s="182"/>
      <c r="C1248" s="201">
        <v>2990</v>
      </c>
      <c r="D1248" s="228" t="s">
        <v>240</v>
      </c>
      <c r="E1248" s="551"/>
      <c r="F1248" s="552"/>
      <c r="G1248" s="553"/>
      <c r="H1248" s="551"/>
      <c r="I1248" s="552"/>
      <c r="J1248" s="7" t="str">
        <f t="shared" si="46"/>
        <v/>
      </c>
      <c r="K1248" s="292"/>
    </row>
    <row r="1249" spans="2:11" ht="15.75" hidden="1">
      <c r="B1249" s="182"/>
      <c r="C1249" s="201">
        <v>2991</v>
      </c>
      <c r="D1249" s="228" t="s">
        <v>241</v>
      </c>
      <c r="E1249" s="551"/>
      <c r="F1249" s="552"/>
      <c r="G1249" s="553"/>
      <c r="H1249" s="551"/>
      <c r="I1249" s="552"/>
      <c r="J1249" s="7" t="str">
        <f t="shared" si="46"/>
        <v/>
      </c>
      <c r="K1249" s="292"/>
    </row>
    <row r="1250" spans="2:11" ht="15.75" hidden="1">
      <c r="B1250" s="182"/>
      <c r="C1250" s="178">
        <v>2992</v>
      </c>
      <c r="D1250" s="563" t="s">
        <v>242</v>
      </c>
      <c r="E1250" s="536"/>
      <c r="F1250" s="537"/>
      <c r="G1250" s="538"/>
      <c r="H1250" s="536"/>
      <c r="I1250" s="537"/>
      <c r="J1250" s="7" t="str">
        <f t="shared" si="46"/>
        <v/>
      </c>
      <c r="K1250" s="292"/>
    </row>
    <row r="1251" spans="2:11" ht="15.75" hidden="1">
      <c r="B1251" s="171">
        <v>3300</v>
      </c>
      <c r="C1251" s="230" t="s">
        <v>243</v>
      </c>
      <c r="D1251" s="231"/>
      <c r="E1251" s="530">
        <f>SUM(E1252:E1256)</f>
        <v>0</v>
      </c>
      <c r="F1251" s="531">
        <f>SUM(F1252:F1256)</f>
        <v>0</v>
      </c>
      <c r="G1251" s="532">
        <f>SUM(G1252:G1256)</f>
        <v>0</v>
      </c>
      <c r="H1251" s="530">
        <f>SUM(H1252:H1256)</f>
        <v>0</v>
      </c>
      <c r="I1251" s="531">
        <f>SUM(I1252:I1256)</f>
        <v>0</v>
      </c>
      <c r="J1251" s="7" t="str">
        <f t="shared" si="46"/>
        <v/>
      </c>
      <c r="K1251" s="292"/>
    </row>
    <row r="1252" spans="2:11" ht="15.75" hidden="1">
      <c r="B1252" s="181"/>
      <c r="C1252" s="175">
        <v>3301</v>
      </c>
      <c r="D1252" s="232" t="s">
        <v>244</v>
      </c>
      <c r="E1252" s="564">
        <v>0</v>
      </c>
      <c r="F1252" s="565">
        <v>0</v>
      </c>
      <c r="G1252" s="566">
        <v>0</v>
      </c>
      <c r="H1252" s="564">
        <v>0</v>
      </c>
      <c r="I1252" s="565">
        <v>0</v>
      </c>
      <c r="J1252" s="7" t="str">
        <f t="shared" si="46"/>
        <v/>
      </c>
      <c r="K1252" s="292"/>
    </row>
    <row r="1253" spans="2:11" ht="15.75" hidden="1">
      <c r="B1253" s="181"/>
      <c r="C1253" s="183">
        <v>3302</v>
      </c>
      <c r="D1253" s="233" t="s">
        <v>245</v>
      </c>
      <c r="E1253" s="542">
        <v>0</v>
      </c>
      <c r="F1253" s="543">
        <v>0</v>
      </c>
      <c r="G1253" s="544">
        <v>0</v>
      </c>
      <c r="H1253" s="542">
        <v>0</v>
      </c>
      <c r="I1253" s="543">
        <v>0</v>
      </c>
      <c r="J1253" s="7" t="str">
        <f t="shared" ref="J1253:J1304" si="47">(IF(OR($E1253&lt;&gt;0,$F1253&lt;&gt;0,$G1253&lt;&gt;0,$H1253&lt;&gt;0,$I1253&lt;&gt;0),$J$2,""))</f>
        <v/>
      </c>
      <c r="K1253" s="292"/>
    </row>
    <row r="1254" spans="2:11" ht="15.75" hidden="1">
      <c r="B1254" s="181"/>
      <c r="C1254" s="183">
        <v>3303</v>
      </c>
      <c r="D1254" s="233" t="s">
        <v>246</v>
      </c>
      <c r="E1254" s="542">
        <v>0</v>
      </c>
      <c r="F1254" s="543">
        <v>0</v>
      </c>
      <c r="G1254" s="544">
        <v>0</v>
      </c>
      <c r="H1254" s="542">
        <v>0</v>
      </c>
      <c r="I1254" s="543">
        <v>0</v>
      </c>
      <c r="J1254" s="7" t="str">
        <f t="shared" si="47"/>
        <v/>
      </c>
      <c r="K1254" s="292"/>
    </row>
    <row r="1255" spans="2:11" ht="15.75" hidden="1">
      <c r="B1255" s="181"/>
      <c r="C1255" s="183">
        <v>3304</v>
      </c>
      <c r="D1255" s="233" t="s">
        <v>247</v>
      </c>
      <c r="E1255" s="542">
        <v>0</v>
      </c>
      <c r="F1255" s="543">
        <v>0</v>
      </c>
      <c r="G1255" s="544">
        <v>0</v>
      </c>
      <c r="H1255" s="542">
        <v>0</v>
      </c>
      <c r="I1255" s="543">
        <v>0</v>
      </c>
      <c r="J1255" s="7" t="str">
        <f t="shared" si="47"/>
        <v/>
      </c>
      <c r="K1255" s="292"/>
    </row>
    <row r="1256" spans="2:11" ht="31.5" hidden="1">
      <c r="B1256" s="181"/>
      <c r="C1256" s="178">
        <v>3306</v>
      </c>
      <c r="D1256" s="235" t="s">
        <v>248</v>
      </c>
      <c r="E1256" s="567">
        <v>0</v>
      </c>
      <c r="F1256" s="568">
        <v>0</v>
      </c>
      <c r="G1256" s="569">
        <v>0</v>
      </c>
      <c r="H1256" s="567">
        <v>0</v>
      </c>
      <c r="I1256" s="568">
        <v>0</v>
      </c>
      <c r="J1256" s="7" t="str">
        <f t="shared" si="47"/>
        <v/>
      </c>
      <c r="K1256" s="292"/>
    </row>
    <row r="1257" spans="2:11" ht="15.75" hidden="1">
      <c r="B1257" s="171">
        <v>3900</v>
      </c>
      <c r="C1257" s="601" t="s">
        <v>249</v>
      </c>
      <c r="D1257" s="602"/>
      <c r="E1257" s="570">
        <v>0</v>
      </c>
      <c r="F1257" s="571">
        <v>0</v>
      </c>
      <c r="G1257" s="572">
        <v>0</v>
      </c>
      <c r="H1257" s="570">
        <v>0</v>
      </c>
      <c r="I1257" s="571">
        <v>0</v>
      </c>
      <c r="J1257" s="7" t="str">
        <f t="shared" si="47"/>
        <v/>
      </c>
      <c r="K1257" s="292"/>
    </row>
    <row r="1258" spans="2:11" ht="15.75" hidden="1">
      <c r="B1258" s="171">
        <v>4000</v>
      </c>
      <c r="C1258" s="601" t="s">
        <v>250</v>
      </c>
      <c r="D1258" s="602"/>
      <c r="E1258" s="545"/>
      <c r="F1258" s="546"/>
      <c r="G1258" s="547"/>
      <c r="H1258" s="545"/>
      <c r="I1258" s="546"/>
      <c r="J1258" s="7" t="str">
        <f t="shared" si="47"/>
        <v/>
      </c>
      <c r="K1258" s="292"/>
    </row>
    <row r="1259" spans="2:11" ht="15.75" hidden="1">
      <c r="B1259" s="171">
        <v>4100</v>
      </c>
      <c r="C1259" s="601" t="s">
        <v>251</v>
      </c>
      <c r="D1259" s="602"/>
      <c r="E1259" s="545"/>
      <c r="F1259" s="546"/>
      <c r="G1259" s="547"/>
      <c r="H1259" s="545"/>
      <c r="I1259" s="546"/>
      <c r="J1259" s="7" t="str">
        <f t="shared" si="47"/>
        <v/>
      </c>
      <c r="K1259" s="292"/>
    </row>
    <row r="1260" spans="2:11" ht="15.75">
      <c r="B1260" s="171">
        <v>4200</v>
      </c>
      <c r="C1260" s="601" t="s">
        <v>252</v>
      </c>
      <c r="D1260" s="602"/>
      <c r="E1260" s="530">
        <f>SUM(E1261:E1266)</f>
        <v>0</v>
      </c>
      <c r="F1260" s="531">
        <f>SUM(F1261:F1266)</f>
        <v>0</v>
      </c>
      <c r="G1260" s="532">
        <f>SUM(G1261:G1266)</f>
        <v>500</v>
      </c>
      <c r="H1260" s="530">
        <f>SUM(H1261:H1266)</f>
        <v>0</v>
      </c>
      <c r="I1260" s="531">
        <f>SUM(I1261:I1266)</f>
        <v>0</v>
      </c>
      <c r="J1260" s="7">
        <f t="shared" si="47"/>
        <v>1</v>
      </c>
      <c r="K1260" s="292"/>
    </row>
    <row r="1261" spans="2:11" ht="15.75" hidden="1">
      <c r="B1261" s="236"/>
      <c r="C1261" s="175">
        <v>4201</v>
      </c>
      <c r="D1261" s="176" t="s">
        <v>253</v>
      </c>
      <c r="E1261" s="533"/>
      <c r="F1261" s="534"/>
      <c r="G1261" s="535"/>
      <c r="H1261" s="533"/>
      <c r="I1261" s="534"/>
      <c r="J1261" s="7" t="str">
        <f t="shared" si="47"/>
        <v/>
      </c>
      <c r="K1261" s="292"/>
    </row>
    <row r="1262" spans="2:11" ht="15.75" hidden="1">
      <c r="B1262" s="236"/>
      <c r="C1262" s="183">
        <v>4202</v>
      </c>
      <c r="D1262" s="237" t="s">
        <v>254</v>
      </c>
      <c r="E1262" s="539"/>
      <c r="F1262" s="540"/>
      <c r="G1262" s="541"/>
      <c r="H1262" s="539"/>
      <c r="I1262" s="540"/>
      <c r="J1262" s="7" t="str">
        <f t="shared" si="47"/>
        <v/>
      </c>
      <c r="K1262" s="292"/>
    </row>
    <row r="1263" spans="2:11" ht="15.75">
      <c r="B1263" s="236"/>
      <c r="C1263" s="183">
        <v>4214</v>
      </c>
      <c r="D1263" s="237" t="s">
        <v>255</v>
      </c>
      <c r="E1263" s="539"/>
      <c r="F1263" s="540"/>
      <c r="G1263" s="541">
        <v>500</v>
      </c>
      <c r="H1263" s="539">
        <v>0</v>
      </c>
      <c r="I1263" s="540">
        <v>0</v>
      </c>
      <c r="J1263" s="7">
        <f t="shared" si="47"/>
        <v>1</v>
      </c>
      <c r="K1263" s="292"/>
    </row>
    <row r="1264" spans="2:11" ht="15.75" hidden="1">
      <c r="B1264" s="236"/>
      <c r="C1264" s="183">
        <v>4217</v>
      </c>
      <c r="D1264" s="237" t="s">
        <v>256</v>
      </c>
      <c r="E1264" s="539"/>
      <c r="F1264" s="540"/>
      <c r="G1264" s="541"/>
      <c r="H1264" s="539"/>
      <c r="I1264" s="540"/>
      <c r="J1264" s="7" t="str">
        <f t="shared" si="47"/>
        <v/>
      </c>
      <c r="K1264" s="292"/>
    </row>
    <row r="1265" spans="2:11" ht="15.75" hidden="1">
      <c r="B1265" s="236"/>
      <c r="C1265" s="183">
        <v>4218</v>
      </c>
      <c r="D1265" s="184" t="s">
        <v>257</v>
      </c>
      <c r="E1265" s="539"/>
      <c r="F1265" s="540"/>
      <c r="G1265" s="541"/>
      <c r="H1265" s="539"/>
      <c r="I1265" s="540"/>
      <c r="J1265" s="7" t="str">
        <f t="shared" si="47"/>
        <v/>
      </c>
      <c r="K1265" s="292"/>
    </row>
    <row r="1266" spans="2:11" ht="15.75" hidden="1">
      <c r="B1266" s="236"/>
      <c r="C1266" s="178">
        <v>4219</v>
      </c>
      <c r="D1266" s="217" t="s">
        <v>258</v>
      </c>
      <c r="E1266" s="536"/>
      <c r="F1266" s="537"/>
      <c r="G1266" s="538"/>
      <c r="H1266" s="536"/>
      <c r="I1266" s="537"/>
      <c r="J1266" s="7" t="str">
        <f t="shared" si="47"/>
        <v/>
      </c>
      <c r="K1266" s="292"/>
    </row>
    <row r="1267" spans="2:11" ht="15.75" hidden="1">
      <c r="B1267" s="171">
        <v>4300</v>
      </c>
      <c r="C1267" s="601" t="s">
        <v>259</v>
      </c>
      <c r="D1267" s="602"/>
      <c r="E1267" s="530">
        <f>SUM(E1268:E1270)</f>
        <v>0</v>
      </c>
      <c r="F1267" s="531">
        <f>SUM(F1268:F1270)</f>
        <v>0</v>
      </c>
      <c r="G1267" s="532">
        <f>SUM(G1268:G1270)</f>
        <v>0</v>
      </c>
      <c r="H1267" s="530">
        <f>SUM(H1268:H1270)</f>
        <v>0</v>
      </c>
      <c r="I1267" s="531">
        <f>SUM(I1268:I1270)</f>
        <v>0</v>
      </c>
      <c r="J1267" s="7" t="str">
        <f t="shared" si="47"/>
        <v/>
      </c>
      <c r="K1267" s="292"/>
    </row>
    <row r="1268" spans="2:11" ht="15.75" hidden="1">
      <c r="B1268" s="236"/>
      <c r="C1268" s="175">
        <v>4301</v>
      </c>
      <c r="D1268" s="197" t="s">
        <v>260</v>
      </c>
      <c r="E1268" s="533"/>
      <c r="F1268" s="534"/>
      <c r="G1268" s="535"/>
      <c r="H1268" s="533"/>
      <c r="I1268" s="534"/>
      <c r="J1268" s="7" t="str">
        <f t="shared" si="47"/>
        <v/>
      </c>
      <c r="K1268" s="292"/>
    </row>
    <row r="1269" spans="2:11" ht="15.75" hidden="1">
      <c r="B1269" s="236"/>
      <c r="C1269" s="183">
        <v>4302</v>
      </c>
      <c r="D1269" s="237" t="s">
        <v>261</v>
      </c>
      <c r="E1269" s="539"/>
      <c r="F1269" s="540"/>
      <c r="G1269" s="541"/>
      <c r="H1269" s="539"/>
      <c r="I1269" s="540"/>
      <c r="J1269" s="7" t="str">
        <f t="shared" si="47"/>
        <v/>
      </c>
      <c r="K1269" s="292"/>
    </row>
    <row r="1270" spans="2:11" ht="15.75" hidden="1">
      <c r="B1270" s="236"/>
      <c r="C1270" s="178">
        <v>4309</v>
      </c>
      <c r="D1270" s="188" t="s">
        <v>262</v>
      </c>
      <c r="E1270" s="536"/>
      <c r="F1270" s="537"/>
      <c r="G1270" s="538"/>
      <c r="H1270" s="536"/>
      <c r="I1270" s="537"/>
      <c r="J1270" s="7" t="str">
        <f t="shared" si="47"/>
        <v/>
      </c>
      <c r="K1270" s="292"/>
    </row>
    <row r="1271" spans="2:11" ht="15.75" hidden="1">
      <c r="B1271" s="171">
        <v>4400</v>
      </c>
      <c r="C1271" s="601" t="s">
        <v>263</v>
      </c>
      <c r="D1271" s="602"/>
      <c r="E1271" s="545"/>
      <c r="F1271" s="546"/>
      <c r="G1271" s="547"/>
      <c r="H1271" s="545"/>
      <c r="I1271" s="546"/>
      <c r="J1271" s="7" t="str">
        <f t="shared" si="47"/>
        <v/>
      </c>
      <c r="K1271" s="292"/>
    </row>
    <row r="1272" spans="2:11" ht="15.75" hidden="1">
      <c r="B1272" s="171">
        <v>4500</v>
      </c>
      <c r="C1272" s="601" t="s">
        <v>264</v>
      </c>
      <c r="D1272" s="602"/>
      <c r="E1272" s="545"/>
      <c r="F1272" s="546"/>
      <c r="G1272" s="547"/>
      <c r="H1272" s="545"/>
      <c r="I1272" s="546"/>
      <c r="J1272" s="7" t="str">
        <f t="shared" si="47"/>
        <v/>
      </c>
      <c r="K1272" s="292"/>
    </row>
    <row r="1273" spans="2:11" ht="15.75" hidden="1">
      <c r="B1273" s="171">
        <v>4600</v>
      </c>
      <c r="C1273" s="605" t="s">
        <v>265</v>
      </c>
      <c r="D1273" s="606"/>
      <c r="E1273" s="545"/>
      <c r="F1273" s="546"/>
      <c r="G1273" s="547"/>
      <c r="H1273" s="545"/>
      <c r="I1273" s="546"/>
      <c r="J1273" s="7" t="str">
        <f t="shared" si="47"/>
        <v/>
      </c>
      <c r="K1273" s="292"/>
    </row>
    <row r="1274" spans="2:11" ht="15.75" hidden="1">
      <c r="B1274" s="171">
        <v>4900</v>
      </c>
      <c r="C1274" s="601" t="s">
        <v>266</v>
      </c>
      <c r="D1274" s="602"/>
      <c r="E1274" s="530">
        <f>+E1275+E1276</f>
        <v>0</v>
      </c>
      <c r="F1274" s="531">
        <f>+F1275+F1276</f>
        <v>0</v>
      </c>
      <c r="G1274" s="532">
        <f>+G1275+G1276</f>
        <v>0</v>
      </c>
      <c r="H1274" s="530">
        <f>+H1275+H1276</f>
        <v>0</v>
      </c>
      <c r="I1274" s="531">
        <f>+I1275+I1276</f>
        <v>0</v>
      </c>
      <c r="J1274" s="7" t="str">
        <f t="shared" si="47"/>
        <v/>
      </c>
      <c r="K1274" s="292"/>
    </row>
    <row r="1275" spans="2:11" ht="15.75" hidden="1">
      <c r="B1275" s="236"/>
      <c r="C1275" s="175">
        <v>4901</v>
      </c>
      <c r="D1275" s="238" t="s">
        <v>267</v>
      </c>
      <c r="E1275" s="533"/>
      <c r="F1275" s="534"/>
      <c r="G1275" s="535"/>
      <c r="H1275" s="533"/>
      <c r="I1275" s="534"/>
      <c r="J1275" s="7" t="str">
        <f t="shared" si="47"/>
        <v/>
      </c>
      <c r="K1275" s="292"/>
    </row>
    <row r="1276" spans="2:11" ht="15.75" hidden="1">
      <c r="B1276" s="236"/>
      <c r="C1276" s="178">
        <v>4902</v>
      </c>
      <c r="D1276" s="188" t="s">
        <v>268</v>
      </c>
      <c r="E1276" s="536"/>
      <c r="F1276" s="537"/>
      <c r="G1276" s="538"/>
      <c r="H1276" s="536"/>
      <c r="I1276" s="537"/>
      <c r="J1276" s="7" t="str">
        <f t="shared" si="47"/>
        <v/>
      </c>
      <c r="K1276" s="292"/>
    </row>
    <row r="1277" spans="2:11" ht="15.75" hidden="1">
      <c r="B1277" s="239">
        <v>5100</v>
      </c>
      <c r="C1277" s="603" t="s">
        <v>269</v>
      </c>
      <c r="D1277" s="604"/>
      <c r="E1277" s="545"/>
      <c r="F1277" s="546"/>
      <c r="G1277" s="547">
        <v>0</v>
      </c>
      <c r="H1277" s="545">
        <v>0</v>
      </c>
      <c r="I1277" s="546">
        <v>0</v>
      </c>
      <c r="J1277" s="7" t="str">
        <f t="shared" si="47"/>
        <v/>
      </c>
      <c r="K1277" s="292"/>
    </row>
    <row r="1278" spans="2:11" ht="15.75">
      <c r="B1278" s="239">
        <v>5200</v>
      </c>
      <c r="C1278" s="603" t="s">
        <v>270</v>
      </c>
      <c r="D1278" s="604"/>
      <c r="E1278" s="530">
        <f>SUM(E1279:E1285)</f>
        <v>0</v>
      </c>
      <c r="F1278" s="531">
        <f>SUM(F1279:F1285)</f>
        <v>0</v>
      </c>
      <c r="G1278" s="532">
        <f>SUM(G1279:G1285)</f>
        <v>80649</v>
      </c>
      <c r="H1278" s="530">
        <f>SUM(H1279:H1285)</f>
        <v>0</v>
      </c>
      <c r="I1278" s="531">
        <f>SUM(I1279:I1285)</f>
        <v>0</v>
      </c>
      <c r="J1278" s="7">
        <f t="shared" si="47"/>
        <v>1</v>
      </c>
      <c r="K1278" s="292"/>
    </row>
    <row r="1279" spans="2:11" ht="15.75">
      <c r="B1279" s="241"/>
      <c r="C1279" s="242">
        <v>5201</v>
      </c>
      <c r="D1279" s="243" t="s">
        <v>271</v>
      </c>
      <c r="E1279" s="533"/>
      <c r="F1279" s="534"/>
      <c r="G1279" s="535">
        <v>3584</v>
      </c>
      <c r="H1279" s="533">
        <v>0</v>
      </c>
      <c r="I1279" s="534">
        <v>0</v>
      </c>
      <c r="J1279" s="7">
        <f t="shared" si="47"/>
        <v>1</v>
      </c>
      <c r="K1279" s="292"/>
    </row>
    <row r="1280" spans="2:11" ht="15.75" hidden="1">
      <c r="B1280" s="241"/>
      <c r="C1280" s="245">
        <v>5202</v>
      </c>
      <c r="D1280" s="246" t="s">
        <v>272</v>
      </c>
      <c r="E1280" s="539"/>
      <c r="F1280" s="540"/>
      <c r="G1280" s="541"/>
      <c r="H1280" s="539"/>
      <c r="I1280" s="540"/>
      <c r="J1280" s="7" t="str">
        <f t="shared" si="47"/>
        <v/>
      </c>
      <c r="K1280" s="292"/>
    </row>
    <row r="1281" spans="2:11" ht="15.75">
      <c r="B1281" s="241"/>
      <c r="C1281" s="245">
        <v>5203</v>
      </c>
      <c r="D1281" s="246" t="s">
        <v>273</v>
      </c>
      <c r="E1281" s="539"/>
      <c r="F1281" s="540"/>
      <c r="G1281" s="541">
        <v>1434</v>
      </c>
      <c r="H1281" s="539">
        <v>0</v>
      </c>
      <c r="I1281" s="540">
        <v>0</v>
      </c>
      <c r="J1281" s="7">
        <f t="shared" si="47"/>
        <v>1</v>
      </c>
      <c r="K1281" s="292"/>
    </row>
    <row r="1282" spans="2:11" ht="15.75">
      <c r="B1282" s="241"/>
      <c r="C1282" s="245">
        <v>5204</v>
      </c>
      <c r="D1282" s="246" t="s">
        <v>274</v>
      </c>
      <c r="E1282" s="539"/>
      <c r="F1282" s="540"/>
      <c r="G1282" s="541">
        <v>29831</v>
      </c>
      <c r="H1282" s="539"/>
      <c r="I1282" s="540"/>
      <c r="J1282" s="7">
        <f t="shared" si="47"/>
        <v>1</v>
      </c>
      <c r="K1282" s="292"/>
    </row>
    <row r="1283" spans="2:11" ht="15.75">
      <c r="B1283" s="241"/>
      <c r="C1283" s="245">
        <v>5205</v>
      </c>
      <c r="D1283" s="246" t="s">
        <v>275</v>
      </c>
      <c r="E1283" s="539"/>
      <c r="F1283" s="540"/>
      <c r="G1283" s="541">
        <v>45800</v>
      </c>
      <c r="H1283" s="539"/>
      <c r="I1283" s="540"/>
      <c r="J1283" s="7">
        <f t="shared" si="47"/>
        <v>1</v>
      </c>
      <c r="K1283" s="292"/>
    </row>
    <row r="1284" spans="2:11" ht="15.75" hidden="1">
      <c r="B1284" s="241"/>
      <c r="C1284" s="245">
        <v>5206</v>
      </c>
      <c r="D1284" s="246" t="s">
        <v>276</v>
      </c>
      <c r="E1284" s="539"/>
      <c r="F1284" s="540"/>
      <c r="G1284" s="541"/>
      <c r="H1284" s="539"/>
      <c r="I1284" s="540"/>
      <c r="J1284" s="7" t="str">
        <f t="shared" si="47"/>
        <v/>
      </c>
      <c r="K1284" s="292"/>
    </row>
    <row r="1285" spans="2:11" ht="15.75" hidden="1">
      <c r="B1285" s="241"/>
      <c r="C1285" s="247">
        <v>5219</v>
      </c>
      <c r="D1285" s="248" t="s">
        <v>277</v>
      </c>
      <c r="E1285" s="536"/>
      <c r="F1285" s="537"/>
      <c r="G1285" s="538"/>
      <c r="H1285" s="536"/>
      <c r="I1285" s="537"/>
      <c r="J1285" s="7" t="str">
        <f t="shared" si="47"/>
        <v/>
      </c>
      <c r="K1285" s="292"/>
    </row>
    <row r="1286" spans="2:11" ht="15.75" hidden="1">
      <c r="B1286" s="239">
        <v>5300</v>
      </c>
      <c r="C1286" s="603" t="s">
        <v>278</v>
      </c>
      <c r="D1286" s="604"/>
      <c r="E1286" s="530">
        <f>SUM(E1287:E1288)</f>
        <v>0</v>
      </c>
      <c r="F1286" s="531">
        <f>SUM(F1287:F1288)</f>
        <v>0</v>
      </c>
      <c r="G1286" s="532">
        <f>SUM(G1287:G1288)</f>
        <v>0</v>
      </c>
      <c r="H1286" s="530">
        <f>SUM(H1287:H1288)</f>
        <v>0</v>
      </c>
      <c r="I1286" s="531">
        <f>SUM(I1287:I1288)</f>
        <v>0</v>
      </c>
      <c r="J1286" s="7" t="str">
        <f t="shared" si="47"/>
        <v/>
      </c>
      <c r="K1286" s="292"/>
    </row>
    <row r="1287" spans="2:11" ht="15.75" hidden="1">
      <c r="B1287" s="241"/>
      <c r="C1287" s="242">
        <v>5301</v>
      </c>
      <c r="D1287" s="243" t="s">
        <v>279</v>
      </c>
      <c r="E1287" s="533"/>
      <c r="F1287" s="534"/>
      <c r="G1287" s="535"/>
      <c r="H1287" s="533"/>
      <c r="I1287" s="534"/>
      <c r="J1287" s="7" t="str">
        <f t="shared" si="47"/>
        <v/>
      </c>
      <c r="K1287" s="292"/>
    </row>
    <row r="1288" spans="2:11" ht="15.75" hidden="1">
      <c r="B1288" s="241"/>
      <c r="C1288" s="247">
        <v>5309</v>
      </c>
      <c r="D1288" s="248" t="s">
        <v>280</v>
      </c>
      <c r="E1288" s="536"/>
      <c r="F1288" s="537"/>
      <c r="G1288" s="538"/>
      <c r="H1288" s="536"/>
      <c r="I1288" s="537"/>
      <c r="J1288" s="7" t="str">
        <f t="shared" si="47"/>
        <v/>
      </c>
      <c r="K1288" s="292"/>
    </row>
    <row r="1289" spans="2:11" ht="15.75" hidden="1">
      <c r="B1289" s="239">
        <v>5400</v>
      </c>
      <c r="C1289" s="603" t="s">
        <v>281</v>
      </c>
      <c r="D1289" s="604"/>
      <c r="E1289" s="545"/>
      <c r="F1289" s="546"/>
      <c r="G1289" s="547"/>
      <c r="H1289" s="545"/>
      <c r="I1289" s="546"/>
      <c r="J1289" s="7" t="str">
        <f t="shared" si="47"/>
        <v/>
      </c>
      <c r="K1289" s="292"/>
    </row>
    <row r="1290" spans="2:11" ht="15.75" hidden="1">
      <c r="B1290" s="171">
        <v>5500</v>
      </c>
      <c r="C1290" s="601" t="s">
        <v>282</v>
      </c>
      <c r="D1290" s="602"/>
      <c r="E1290" s="530">
        <f>SUM(E1291:E1294)</f>
        <v>0</v>
      </c>
      <c r="F1290" s="531">
        <f>SUM(F1291:F1294)</f>
        <v>0</v>
      </c>
      <c r="G1290" s="532">
        <f>SUM(G1291:G1294)</f>
        <v>0</v>
      </c>
      <c r="H1290" s="530">
        <f>SUM(H1291:H1294)</f>
        <v>0</v>
      </c>
      <c r="I1290" s="531">
        <f>SUM(I1291:I1294)</f>
        <v>0</v>
      </c>
      <c r="J1290" s="7" t="str">
        <f t="shared" si="47"/>
        <v/>
      </c>
      <c r="K1290" s="292"/>
    </row>
    <row r="1291" spans="2:11" ht="15.75" hidden="1">
      <c r="B1291" s="236"/>
      <c r="C1291" s="175">
        <v>5501</v>
      </c>
      <c r="D1291" s="197" t="s">
        <v>283</v>
      </c>
      <c r="E1291" s="533"/>
      <c r="F1291" s="534"/>
      <c r="G1291" s="535"/>
      <c r="H1291" s="533"/>
      <c r="I1291" s="534"/>
      <c r="J1291" s="7" t="str">
        <f t="shared" si="47"/>
        <v/>
      </c>
      <c r="K1291" s="292"/>
    </row>
    <row r="1292" spans="2:11" ht="15.75" hidden="1">
      <c r="B1292" s="236"/>
      <c r="C1292" s="183">
        <v>5502</v>
      </c>
      <c r="D1292" s="184" t="s">
        <v>284</v>
      </c>
      <c r="E1292" s="539"/>
      <c r="F1292" s="540"/>
      <c r="G1292" s="541"/>
      <c r="H1292" s="539"/>
      <c r="I1292" s="540"/>
      <c r="J1292" s="7" t="str">
        <f t="shared" si="47"/>
        <v/>
      </c>
      <c r="K1292" s="292"/>
    </row>
    <row r="1293" spans="2:11" ht="15.75" hidden="1">
      <c r="B1293" s="236"/>
      <c r="C1293" s="183">
        <v>5503</v>
      </c>
      <c r="D1293" s="237" t="s">
        <v>285</v>
      </c>
      <c r="E1293" s="539"/>
      <c r="F1293" s="540"/>
      <c r="G1293" s="541"/>
      <c r="H1293" s="539"/>
      <c r="I1293" s="540"/>
      <c r="J1293" s="7" t="str">
        <f t="shared" si="47"/>
        <v/>
      </c>
      <c r="K1293" s="292"/>
    </row>
    <row r="1294" spans="2:11" ht="15.75" hidden="1">
      <c r="B1294" s="236"/>
      <c r="C1294" s="178">
        <v>5504</v>
      </c>
      <c r="D1294" s="213" t="s">
        <v>286</v>
      </c>
      <c r="E1294" s="536"/>
      <c r="F1294" s="537"/>
      <c r="G1294" s="538"/>
      <c r="H1294" s="536"/>
      <c r="I1294" s="537"/>
      <c r="J1294" s="7" t="str">
        <f t="shared" si="47"/>
        <v/>
      </c>
      <c r="K1294" s="292"/>
    </row>
    <row r="1295" spans="2:11" ht="15.75" hidden="1">
      <c r="B1295" s="239">
        <v>5700</v>
      </c>
      <c r="C1295" s="597" t="s">
        <v>287</v>
      </c>
      <c r="D1295" s="598"/>
      <c r="E1295" s="530">
        <f>SUM(E1296:E1298)</f>
        <v>0</v>
      </c>
      <c r="F1295" s="531">
        <f>SUM(F1296:F1298)</f>
        <v>0</v>
      </c>
      <c r="G1295" s="532">
        <f>SUM(G1296:G1298)</f>
        <v>0</v>
      </c>
      <c r="H1295" s="530">
        <f>SUM(H1296:H1298)</f>
        <v>0</v>
      </c>
      <c r="I1295" s="531">
        <f>SUM(I1296:I1298)</f>
        <v>0</v>
      </c>
      <c r="J1295" s="7" t="str">
        <f t="shared" si="47"/>
        <v/>
      </c>
      <c r="K1295" s="292"/>
    </row>
    <row r="1296" spans="2:11" ht="15.75" hidden="1">
      <c r="B1296" s="241"/>
      <c r="C1296" s="242">
        <v>5701</v>
      </c>
      <c r="D1296" s="243" t="s">
        <v>288</v>
      </c>
      <c r="E1296" s="533"/>
      <c r="F1296" s="534"/>
      <c r="G1296" s="535"/>
      <c r="H1296" s="533"/>
      <c r="I1296" s="534"/>
      <c r="J1296" s="7" t="str">
        <f t="shared" si="47"/>
        <v/>
      </c>
      <c r="K1296" s="292"/>
    </row>
    <row r="1297" spans="2:11" ht="15.75" hidden="1">
      <c r="B1297" s="241"/>
      <c r="C1297" s="249">
        <v>5702</v>
      </c>
      <c r="D1297" s="250" t="s">
        <v>289</v>
      </c>
      <c r="E1297" s="548"/>
      <c r="F1297" s="549"/>
      <c r="G1297" s="550"/>
      <c r="H1297" s="548"/>
      <c r="I1297" s="549"/>
      <c r="J1297" s="7" t="str">
        <f t="shared" si="47"/>
        <v/>
      </c>
      <c r="K1297" s="292"/>
    </row>
    <row r="1298" spans="2:11" ht="15.75" hidden="1">
      <c r="B1298" s="182"/>
      <c r="C1298" s="251">
        <v>4071</v>
      </c>
      <c r="D1298" s="252" t="s">
        <v>290</v>
      </c>
      <c r="E1298" s="573"/>
      <c r="F1298" s="574"/>
      <c r="G1298" s="575"/>
      <c r="H1298" s="573"/>
      <c r="I1298" s="574"/>
      <c r="J1298" s="7" t="str">
        <f t="shared" si="47"/>
        <v/>
      </c>
      <c r="K1298" s="292"/>
    </row>
    <row r="1299" spans="2:11" ht="15.75" hidden="1">
      <c r="B1299" s="403"/>
      <c r="C1299" s="599" t="s">
        <v>291</v>
      </c>
      <c r="D1299" s="600"/>
      <c r="E1299" s="576"/>
      <c r="F1299" s="576"/>
      <c r="G1299" s="576"/>
      <c r="H1299" s="576"/>
      <c r="I1299" s="576"/>
      <c r="J1299" s="7" t="str">
        <f t="shared" si="47"/>
        <v/>
      </c>
      <c r="K1299" s="292"/>
    </row>
    <row r="1300" spans="2:11" ht="15.75" hidden="1">
      <c r="B1300" s="256">
        <v>98</v>
      </c>
      <c r="C1300" s="599" t="s">
        <v>291</v>
      </c>
      <c r="D1300" s="600"/>
      <c r="E1300" s="577"/>
      <c r="F1300" s="578"/>
      <c r="G1300" s="579"/>
      <c r="H1300" s="579"/>
      <c r="I1300" s="579"/>
      <c r="J1300" s="7" t="str">
        <f t="shared" si="47"/>
        <v/>
      </c>
      <c r="K1300" s="292"/>
    </row>
    <row r="1301" spans="2:11" ht="15.75" hidden="1">
      <c r="B1301" s="580"/>
      <c r="C1301" s="581"/>
      <c r="D1301" s="582"/>
      <c r="E1301" s="583"/>
      <c r="F1301" s="583"/>
      <c r="G1301" s="583"/>
      <c r="H1301" s="583"/>
      <c r="I1301" s="583"/>
      <c r="J1301" s="7" t="str">
        <f t="shared" si="47"/>
        <v/>
      </c>
      <c r="K1301" s="292"/>
    </row>
    <row r="1302" spans="2:11" ht="15.75" hidden="1">
      <c r="B1302" s="584"/>
      <c r="C1302" s="13"/>
      <c r="D1302" s="585"/>
      <c r="E1302" s="137"/>
      <c r="F1302" s="137"/>
      <c r="G1302" s="137"/>
      <c r="H1302" s="137"/>
      <c r="I1302" s="137"/>
      <c r="J1302" s="7" t="str">
        <f t="shared" si="47"/>
        <v/>
      </c>
      <c r="K1302" s="292"/>
    </row>
    <row r="1303" spans="2:11" ht="15.75" hidden="1">
      <c r="B1303" s="584"/>
      <c r="C1303" s="13"/>
      <c r="D1303" s="585"/>
      <c r="E1303" s="137"/>
      <c r="F1303" s="137"/>
      <c r="G1303" s="137"/>
      <c r="H1303" s="137"/>
      <c r="I1303" s="137"/>
      <c r="J1303" s="7" t="str">
        <f t="shared" si="47"/>
        <v/>
      </c>
      <c r="K1303" s="292"/>
    </row>
    <row r="1304" spans="2:11" ht="16.5" thickBot="1">
      <c r="B1304" s="586"/>
      <c r="C1304" s="264" t="s">
        <v>175</v>
      </c>
      <c r="D1304" s="587">
        <f>+B1304</f>
        <v>0</v>
      </c>
      <c r="E1304" s="588">
        <f>SUM(E1189,E1192,E1198,E1206,E1207,E1225,E1229,E1235,E1238,E1239,E1240,E1241,E1242,E1251,E1257,E1258,E1259,E1260,E1267,E1271,E1272,E1273,E1274,E1277,E1278,E1286,E1289,E1290,E1295)+E1300</f>
        <v>0</v>
      </c>
      <c r="F1304" s="589">
        <f>SUM(F1189,F1192,F1198,F1206,F1207,F1225,F1229,F1235,F1238,F1239,F1240,F1241,F1242,F1251,F1257,F1258,F1259,F1260,F1267,F1271,F1272,F1273,F1274,F1277,F1278,F1286,F1289,F1290,F1295)+F1300</f>
        <v>0</v>
      </c>
      <c r="G1304" s="590">
        <f>SUM(G1189,G1192,G1198,G1206,G1207,G1225,G1229,G1235,G1238,G1239,G1240,G1241,G1242,G1251,G1257,G1258,G1259,G1260,G1267,G1271,G1272,G1273,G1274,G1277,G1278,G1286,G1289,G1290,G1295)+G1300</f>
        <v>2391182</v>
      </c>
      <c r="H1304" s="588">
        <f>SUM(H1189,H1192,H1198,H1206,H1207,H1225,H1229,H1235,H1238,H1239,H1240,H1241,H1242,H1251,H1257,H1258,H1259,H1260,H1267,H1271,H1272,H1273,H1274,H1277,H1278,H1286,H1289,H1290,H1295)+H1300</f>
        <v>2308849</v>
      </c>
      <c r="I1304" s="589">
        <f>SUM(I1189,I1192,I1198,I1206,I1207,I1225,I1229,I1235,I1238,I1239,I1240,I1241,I1242,I1251,I1257,I1258,I1259,I1260,I1267,I1271,I1272,I1273,I1274,I1277,I1278,I1286,I1289,I1290,I1295)+I1300</f>
        <v>2345224</v>
      </c>
      <c r="J1304" s="7">
        <f t="shared" si="47"/>
        <v>1</v>
      </c>
      <c r="K1304" s="591" t="str">
        <f>LEFT(C1186,1)</f>
        <v>5</v>
      </c>
    </row>
    <row r="1305" spans="2:11" ht="16.5" thickTop="1">
      <c r="B1305" s="592" t="s">
        <v>520</v>
      </c>
      <c r="C1305" s="593"/>
      <c r="D1305" s="2"/>
      <c r="E1305" s="1"/>
      <c r="F1305" s="1"/>
      <c r="G1305" s="1"/>
      <c r="H1305" s="1"/>
      <c r="I1305" s="1"/>
      <c r="J1305" s="7">
        <v>1</v>
      </c>
      <c r="K1305" s="276"/>
    </row>
    <row r="1306" spans="2:11" ht="15.75">
      <c r="B1306" s="594"/>
      <c r="C1306" s="594"/>
      <c r="D1306" s="595"/>
      <c r="E1306" s="594"/>
      <c r="F1306" s="594"/>
      <c r="G1306" s="594"/>
      <c r="H1306" s="594"/>
      <c r="I1306" s="594"/>
      <c r="J1306" s="7">
        <v>1</v>
      </c>
      <c r="K1306" s="276"/>
    </row>
    <row r="1307" spans="2:11" ht="15.75">
      <c r="B1307" s="596"/>
      <c r="C1307" s="596"/>
      <c r="D1307" s="596"/>
      <c r="E1307" s="596"/>
      <c r="F1307" s="596"/>
      <c r="G1307" s="596"/>
      <c r="H1307" s="596"/>
      <c r="I1307" s="596"/>
      <c r="J1307" s="7">
        <v>1</v>
      </c>
      <c r="K1307" s="276"/>
    </row>
    <row r="1308" spans="2:11" ht="15.75" hidden="1">
      <c r="B1308" s="596"/>
      <c r="C1308" s="596"/>
      <c r="D1308" s="596"/>
      <c r="E1308" s="596"/>
      <c r="F1308" s="596"/>
      <c r="G1308" s="596"/>
      <c r="H1308" s="596"/>
      <c r="I1308" s="596"/>
      <c r="J1308" s="7" t="str">
        <f>(IF(OR($E1308&lt;&gt;0,$F1308&lt;&gt;0,$G1308&lt;&gt;0,$H1308&lt;&gt;0,$I1308&lt;&gt;0),$J$2,""))</f>
        <v/>
      </c>
      <c r="K1308" s="276"/>
    </row>
    <row r="1309" spans="2:11" ht="15.75" hidden="1">
      <c r="B1309" s="301"/>
      <c r="C1309" s="301"/>
      <c r="D1309" s="374"/>
      <c r="E1309" s="495"/>
      <c r="F1309" s="495"/>
      <c r="G1309" s="495"/>
      <c r="H1309" s="495"/>
      <c r="I1309" s="495"/>
      <c r="J1309" s="7" t="str">
        <f>(IF(OR($E1309&lt;&gt;0,$F1309&lt;&gt;0,$G1309&lt;&gt;0,$H1309&lt;&gt;0,$I1309&lt;&gt;0),$J$2,""))</f>
        <v/>
      </c>
      <c r="K1309" s="276"/>
    </row>
    <row r="1310" spans="2:11" ht="15.75">
      <c r="B1310" s="301"/>
      <c r="C1310" s="496"/>
      <c r="D1310" s="497"/>
      <c r="E1310" s="495"/>
      <c r="F1310" s="495"/>
      <c r="G1310" s="495"/>
      <c r="H1310" s="495"/>
      <c r="I1310" s="495"/>
      <c r="J1310" s="7">
        <v>1</v>
      </c>
      <c r="K1310" s="276"/>
    </row>
    <row r="1311" spans="2:11" ht="15.75">
      <c r="B1311" s="611" t="str">
        <f>$B$7</f>
        <v>ПРОГНОЗА ЗА ПЕРИОДА 2019-2022 г. НА ПОСТЪПЛЕНИЯТА ОТ МЕСТНИ ПРИХОДИ  И НА РАЗХОДИТЕ ЗА МЕСТНИ ДЕЙНОСТИ</v>
      </c>
      <c r="C1311" s="612"/>
      <c r="D1311" s="612"/>
      <c r="E1311" s="498"/>
      <c r="F1311" s="149"/>
      <c r="G1311" s="149"/>
      <c r="H1311" s="149"/>
      <c r="I1311" s="149"/>
      <c r="J1311" s="7">
        <v>1</v>
      </c>
      <c r="K1311" s="276"/>
    </row>
    <row r="1312" spans="2:11" ht="15.75">
      <c r="B1312" s="144"/>
      <c r="C1312" s="262"/>
      <c r="D1312" s="268"/>
      <c r="E1312" s="499" t="s">
        <v>9</v>
      </c>
      <c r="F1312" s="499" t="s">
        <v>10</v>
      </c>
      <c r="G1312" s="500" t="s">
        <v>513</v>
      </c>
      <c r="H1312" s="501"/>
      <c r="I1312" s="502"/>
      <c r="J1312" s="7">
        <v>1</v>
      </c>
      <c r="K1312" s="276"/>
    </row>
    <row r="1313" spans="2:11" ht="18.75">
      <c r="B1313" s="613" t="str">
        <f>$B$9</f>
        <v>ОБЩИНА ВЕЛИКО ТЪРНОВО</v>
      </c>
      <c r="C1313" s="614"/>
      <c r="D1313" s="615"/>
      <c r="E1313" s="18">
        <f>$E$9</f>
        <v>43466</v>
      </c>
      <c r="F1313" s="19">
        <f>$F$9</f>
        <v>44926</v>
      </c>
      <c r="G1313" s="149"/>
      <c r="H1313" s="149"/>
      <c r="I1313" s="149"/>
      <c r="J1313" s="7">
        <v>1</v>
      </c>
      <c r="K1313" s="276"/>
    </row>
    <row r="1314" spans="2:11" ht="15.75">
      <c r="B1314" s="143" t="str">
        <f>$B$10</f>
        <v>(наименование на разпоредителя с бюджет)</v>
      </c>
      <c r="C1314" s="144"/>
      <c r="D1314" s="145"/>
      <c r="E1314" s="149"/>
      <c r="F1314" s="149"/>
      <c r="G1314" s="149"/>
      <c r="H1314" s="149"/>
      <c r="I1314" s="149"/>
      <c r="J1314" s="7">
        <v>1</v>
      </c>
      <c r="K1314" s="276"/>
    </row>
    <row r="1315" spans="2:11" ht="15.75">
      <c r="B1315" s="143"/>
      <c r="C1315" s="144"/>
      <c r="D1315" s="145"/>
      <c r="E1315" s="149"/>
      <c r="F1315" s="149"/>
      <c r="G1315" s="149"/>
      <c r="H1315" s="149"/>
      <c r="I1315" s="149"/>
      <c r="J1315" s="7">
        <v>1</v>
      </c>
      <c r="K1315" s="276"/>
    </row>
    <row r="1316" spans="2:11" ht="19.5">
      <c r="B1316" s="616" t="str">
        <f>$B$12</f>
        <v>Велико Търново</v>
      </c>
      <c r="C1316" s="617"/>
      <c r="D1316" s="618"/>
      <c r="E1316" s="503" t="s">
        <v>178</v>
      </c>
      <c r="F1316" s="504" t="str">
        <f>$F$12</f>
        <v>5401</v>
      </c>
      <c r="G1316" s="149"/>
      <c r="H1316" s="149"/>
      <c r="I1316" s="149"/>
      <c r="J1316" s="7">
        <v>1</v>
      </c>
      <c r="K1316" s="276"/>
    </row>
    <row r="1317" spans="2:11" ht="15.75">
      <c r="B1317" s="146" t="str">
        <f>$B$13</f>
        <v>(наименование на първостепенния разпоредител с бюджет)</v>
      </c>
      <c r="C1317" s="144"/>
      <c r="D1317" s="145"/>
      <c r="E1317" s="498"/>
      <c r="F1317" s="149"/>
      <c r="G1317" s="149"/>
      <c r="H1317" s="149"/>
      <c r="I1317" s="149"/>
      <c r="J1317" s="7">
        <v>1</v>
      </c>
      <c r="K1317" s="276"/>
    </row>
    <row r="1318" spans="2:11" ht="15.75">
      <c r="B1318" s="148"/>
      <c r="C1318" s="149"/>
      <c r="D1318" s="303"/>
      <c r="E1318" s="137"/>
      <c r="F1318" s="137"/>
      <c r="G1318" s="137"/>
      <c r="H1318" s="137"/>
      <c r="I1318" s="137"/>
      <c r="J1318" s="7">
        <v>1</v>
      </c>
      <c r="K1318" s="276"/>
    </row>
    <row r="1319" spans="2:11" ht="16.5" thickBot="1">
      <c r="B1319" s="144"/>
      <c r="C1319" s="262"/>
      <c r="D1319" s="268"/>
      <c r="E1319" s="505"/>
      <c r="F1319" s="505"/>
      <c r="G1319" s="505"/>
      <c r="H1319" s="505"/>
      <c r="I1319" s="505"/>
      <c r="J1319" s="7">
        <v>1</v>
      </c>
      <c r="K1319" s="276"/>
    </row>
    <row r="1320" spans="2:11" ht="17.25" thickBot="1">
      <c r="B1320" s="155"/>
      <c r="C1320" s="156"/>
      <c r="D1320" s="506" t="s">
        <v>514</v>
      </c>
      <c r="E1320" s="36" t="str">
        <f>$E$19</f>
        <v>Годишен отчет</v>
      </c>
      <c r="F1320" s="37" t="str">
        <f>$F$19</f>
        <v>Бюджет</v>
      </c>
      <c r="G1320" s="507" t="str">
        <f>$G$19</f>
        <v>Проектобюджет</v>
      </c>
      <c r="H1320" s="37" t="str">
        <f>$H$19</f>
        <v>Прогноза</v>
      </c>
      <c r="I1320" s="37" t="str">
        <f>$I$19</f>
        <v>Прогноза</v>
      </c>
      <c r="J1320" s="7">
        <v>1</v>
      </c>
      <c r="K1320" s="276"/>
    </row>
    <row r="1321" spans="2:11" ht="16.5" thickBot="1">
      <c r="B1321" s="158" t="s">
        <v>23</v>
      </c>
      <c r="C1321" s="159" t="s">
        <v>24</v>
      </c>
      <c r="D1321" s="508" t="s">
        <v>515</v>
      </c>
      <c r="E1321" s="41">
        <f>$E$20</f>
        <v>2018</v>
      </c>
      <c r="F1321" s="42">
        <f>$F$20</f>
        <v>2019</v>
      </c>
      <c r="G1321" s="42">
        <f>$G$20</f>
        <v>2020</v>
      </c>
      <c r="H1321" s="42">
        <f>$H$20</f>
        <v>2021</v>
      </c>
      <c r="I1321" s="42">
        <f>$I$20</f>
        <v>2022</v>
      </c>
      <c r="J1321" s="7">
        <v>1</v>
      </c>
      <c r="K1321" s="276"/>
    </row>
    <row r="1322" spans="2:11" ht="18.75">
      <c r="B1322" s="162"/>
      <c r="C1322" s="163"/>
      <c r="D1322" s="509" t="s">
        <v>181</v>
      </c>
      <c r="E1322" s="47"/>
      <c r="F1322" s="48"/>
      <c r="G1322" s="49"/>
      <c r="H1322" s="47"/>
      <c r="I1322" s="48"/>
      <c r="J1322" s="7">
        <v>1</v>
      </c>
      <c r="K1322" s="276"/>
    </row>
    <row r="1323" spans="2:11" ht="15.75">
      <c r="B1323" s="510"/>
      <c r="C1323" s="511" t="e">
        <f>VLOOKUP(D1323,OP_LIST2,2,FALSE)</f>
        <v>#N/A</v>
      </c>
      <c r="D1323" s="512"/>
      <c r="E1323" s="513"/>
      <c r="F1323" s="514"/>
      <c r="G1323" s="515"/>
      <c r="H1323" s="513"/>
      <c r="I1323" s="514"/>
      <c r="J1323" s="7">
        <v>1</v>
      </c>
      <c r="K1323" s="276"/>
    </row>
    <row r="1324" spans="2:11" ht="15.75">
      <c r="B1324" s="516"/>
      <c r="C1324" s="517">
        <f>VLOOKUP(D1325,GROUPS2,2,FALSE)</f>
        <v>601</v>
      </c>
      <c r="D1324" s="512" t="s">
        <v>516</v>
      </c>
      <c r="E1324" s="518"/>
      <c r="F1324" s="519"/>
      <c r="G1324" s="520"/>
      <c r="H1324" s="518"/>
      <c r="I1324" s="519"/>
      <c r="J1324" s="7">
        <v>1</v>
      </c>
      <c r="K1324" s="276"/>
    </row>
    <row r="1325" spans="2:11" ht="15.75">
      <c r="B1325" s="521"/>
      <c r="C1325" s="522">
        <f>+C1324</f>
        <v>601</v>
      </c>
      <c r="D1325" s="523" t="s">
        <v>525</v>
      </c>
      <c r="E1325" s="518"/>
      <c r="F1325" s="519"/>
      <c r="G1325" s="520"/>
      <c r="H1325" s="518"/>
      <c r="I1325" s="519"/>
      <c r="J1325" s="7">
        <v>1</v>
      </c>
      <c r="K1325" s="276"/>
    </row>
    <row r="1326" spans="2:11" ht="15.75">
      <c r="B1326" s="524"/>
      <c r="C1326" s="525"/>
      <c r="D1326" s="526" t="s">
        <v>518</v>
      </c>
      <c r="E1326" s="527"/>
      <c r="F1326" s="528"/>
      <c r="G1326" s="529"/>
      <c r="H1326" s="527"/>
      <c r="I1326" s="528"/>
      <c r="J1326" s="7">
        <v>1</v>
      </c>
      <c r="K1326" s="276"/>
    </row>
    <row r="1327" spans="2:11" ht="15.75">
      <c r="B1327" s="171">
        <v>100</v>
      </c>
      <c r="C1327" s="619" t="s">
        <v>182</v>
      </c>
      <c r="D1327" s="620"/>
      <c r="E1327" s="530">
        <f>SUM(E1328:E1329)</f>
        <v>0</v>
      </c>
      <c r="F1327" s="531">
        <f>SUM(F1328:F1329)</f>
        <v>0</v>
      </c>
      <c r="G1327" s="532">
        <f>SUM(G1328:G1329)</f>
        <v>31190</v>
      </c>
      <c r="H1327" s="530">
        <f>SUM(H1328:H1329)</f>
        <v>27230</v>
      </c>
      <c r="I1327" s="531">
        <f>SUM(I1328:I1329)</f>
        <v>27450</v>
      </c>
      <c r="J1327" s="7">
        <f t="shared" ref="J1327:J1390" si="48">(IF(OR($E1327&lt;&gt;0,$F1327&lt;&gt;0,$G1327&lt;&gt;0,$H1327&lt;&gt;0,$I1327&lt;&gt;0),$J$2,""))</f>
        <v>1</v>
      </c>
      <c r="K1327" s="292"/>
    </row>
    <row r="1328" spans="2:11" ht="15.75">
      <c r="B1328" s="174"/>
      <c r="C1328" s="175">
        <v>101</v>
      </c>
      <c r="D1328" s="176" t="s">
        <v>183</v>
      </c>
      <c r="E1328" s="533"/>
      <c r="F1328" s="534"/>
      <c r="G1328" s="535">
        <v>31190</v>
      </c>
      <c r="H1328" s="533">
        <v>27230</v>
      </c>
      <c r="I1328" s="534">
        <v>27450</v>
      </c>
      <c r="J1328" s="7">
        <f t="shared" si="48"/>
        <v>1</v>
      </c>
      <c r="K1328" s="292"/>
    </row>
    <row r="1329" spans="2:11" ht="15.75" hidden="1">
      <c r="B1329" s="174"/>
      <c r="C1329" s="178">
        <v>102</v>
      </c>
      <c r="D1329" s="179" t="s">
        <v>184</v>
      </c>
      <c r="E1329" s="536"/>
      <c r="F1329" s="537"/>
      <c r="G1329" s="538"/>
      <c r="H1329" s="536"/>
      <c r="I1329" s="537"/>
      <c r="J1329" s="7" t="str">
        <f t="shared" si="48"/>
        <v/>
      </c>
      <c r="K1329" s="292"/>
    </row>
    <row r="1330" spans="2:11" ht="15.75">
      <c r="B1330" s="171">
        <v>200</v>
      </c>
      <c r="C1330" s="609" t="s">
        <v>185</v>
      </c>
      <c r="D1330" s="610"/>
      <c r="E1330" s="530">
        <f>SUM(E1331:E1335)</f>
        <v>0</v>
      </c>
      <c r="F1330" s="531">
        <f>SUM(F1331:F1335)</f>
        <v>0</v>
      </c>
      <c r="G1330" s="532">
        <f>SUM(G1331:G1335)</f>
        <v>1000</v>
      </c>
      <c r="H1330" s="530">
        <f>SUM(H1331:H1335)</f>
        <v>1000</v>
      </c>
      <c r="I1330" s="531">
        <f>SUM(I1331:I1335)</f>
        <v>1000</v>
      </c>
      <c r="J1330" s="7">
        <f t="shared" si="48"/>
        <v>1</v>
      </c>
      <c r="K1330" s="292"/>
    </row>
    <row r="1331" spans="2:11" ht="15.75" hidden="1">
      <c r="B1331" s="181"/>
      <c r="C1331" s="175">
        <v>201</v>
      </c>
      <c r="D1331" s="176" t="s">
        <v>186</v>
      </c>
      <c r="E1331" s="533"/>
      <c r="F1331" s="534"/>
      <c r="G1331" s="535"/>
      <c r="H1331" s="533"/>
      <c r="I1331" s="534"/>
      <c r="J1331" s="7" t="str">
        <f t="shared" si="48"/>
        <v/>
      </c>
      <c r="K1331" s="292"/>
    </row>
    <row r="1332" spans="2:11" ht="15.75" hidden="1">
      <c r="B1332" s="182"/>
      <c r="C1332" s="183">
        <v>202</v>
      </c>
      <c r="D1332" s="184" t="s">
        <v>187</v>
      </c>
      <c r="E1332" s="539"/>
      <c r="F1332" s="540"/>
      <c r="G1332" s="541">
        <v>0</v>
      </c>
      <c r="H1332" s="539">
        <v>0</v>
      </c>
      <c r="I1332" s="540">
        <v>0</v>
      </c>
      <c r="J1332" s="7" t="str">
        <f t="shared" si="48"/>
        <v/>
      </c>
      <c r="K1332" s="292"/>
    </row>
    <row r="1333" spans="2:11" ht="31.5" hidden="1">
      <c r="B1333" s="186"/>
      <c r="C1333" s="183">
        <v>205</v>
      </c>
      <c r="D1333" s="184" t="s">
        <v>188</v>
      </c>
      <c r="E1333" s="539"/>
      <c r="F1333" s="540"/>
      <c r="G1333" s="541"/>
      <c r="H1333" s="539"/>
      <c r="I1333" s="540"/>
      <c r="J1333" s="7" t="str">
        <f t="shared" si="48"/>
        <v/>
      </c>
      <c r="K1333" s="292"/>
    </row>
    <row r="1334" spans="2:11" ht="15.75">
      <c r="B1334" s="186"/>
      <c r="C1334" s="183">
        <v>208</v>
      </c>
      <c r="D1334" s="187" t="s">
        <v>189</v>
      </c>
      <c r="E1334" s="539"/>
      <c r="F1334" s="540"/>
      <c r="G1334" s="541">
        <v>1000</v>
      </c>
      <c r="H1334" s="539">
        <v>1000</v>
      </c>
      <c r="I1334" s="540">
        <v>1000</v>
      </c>
      <c r="J1334" s="7">
        <f t="shared" si="48"/>
        <v>1</v>
      </c>
      <c r="K1334" s="292"/>
    </row>
    <row r="1335" spans="2:11" ht="15.75" hidden="1">
      <c r="B1335" s="181"/>
      <c r="C1335" s="178">
        <v>209</v>
      </c>
      <c r="D1335" s="188" t="s">
        <v>190</v>
      </c>
      <c r="E1335" s="536"/>
      <c r="F1335" s="537"/>
      <c r="G1335" s="538">
        <v>0</v>
      </c>
      <c r="H1335" s="536">
        <v>0</v>
      </c>
      <c r="I1335" s="537">
        <v>0</v>
      </c>
      <c r="J1335" s="7" t="str">
        <f t="shared" si="48"/>
        <v/>
      </c>
      <c r="K1335" s="292"/>
    </row>
    <row r="1336" spans="2:11" ht="15.75">
      <c r="B1336" s="171">
        <v>500</v>
      </c>
      <c r="C1336" s="621" t="s">
        <v>191</v>
      </c>
      <c r="D1336" s="622"/>
      <c r="E1336" s="530">
        <f>SUM(E1337:E1343)</f>
        <v>0</v>
      </c>
      <c r="F1336" s="531">
        <f>SUM(F1337:F1343)</f>
        <v>0</v>
      </c>
      <c r="G1336" s="532">
        <f>SUM(G1337:G1343)</f>
        <v>6410</v>
      </c>
      <c r="H1336" s="530">
        <f>SUM(H1337:H1343)</f>
        <v>5650</v>
      </c>
      <c r="I1336" s="531">
        <f>SUM(I1337:I1343)</f>
        <v>5700</v>
      </c>
      <c r="J1336" s="7">
        <f t="shared" si="48"/>
        <v>1</v>
      </c>
      <c r="K1336" s="292"/>
    </row>
    <row r="1337" spans="2:11" ht="15.75">
      <c r="B1337" s="181"/>
      <c r="C1337" s="189">
        <v>551</v>
      </c>
      <c r="D1337" s="190" t="s">
        <v>192</v>
      </c>
      <c r="E1337" s="533"/>
      <c r="F1337" s="534"/>
      <c r="G1337" s="535">
        <v>3800</v>
      </c>
      <c r="H1337" s="533">
        <v>3390</v>
      </c>
      <c r="I1337" s="534">
        <v>3420</v>
      </c>
      <c r="J1337" s="7">
        <f t="shared" si="48"/>
        <v>1</v>
      </c>
      <c r="K1337" s="292"/>
    </row>
    <row r="1338" spans="2:11" ht="15.75" hidden="1">
      <c r="B1338" s="181"/>
      <c r="C1338" s="191">
        <v>552</v>
      </c>
      <c r="D1338" s="192" t="s">
        <v>193</v>
      </c>
      <c r="E1338" s="539"/>
      <c r="F1338" s="540"/>
      <c r="G1338" s="541"/>
      <c r="H1338" s="539"/>
      <c r="I1338" s="540"/>
      <c r="J1338" s="7" t="str">
        <f t="shared" si="48"/>
        <v/>
      </c>
      <c r="K1338" s="292"/>
    </row>
    <row r="1339" spans="2:11" ht="15.75" hidden="1">
      <c r="B1339" s="193"/>
      <c r="C1339" s="191">
        <v>558</v>
      </c>
      <c r="D1339" s="194" t="s">
        <v>49</v>
      </c>
      <c r="E1339" s="542">
        <v>0</v>
      </c>
      <c r="F1339" s="543">
        <v>0</v>
      </c>
      <c r="G1339" s="544">
        <v>0</v>
      </c>
      <c r="H1339" s="542">
        <v>0</v>
      </c>
      <c r="I1339" s="543">
        <v>0</v>
      </c>
      <c r="J1339" s="7" t="str">
        <f t="shared" si="48"/>
        <v/>
      </c>
      <c r="K1339" s="292"/>
    </row>
    <row r="1340" spans="2:11" ht="15.75">
      <c r="B1340" s="193"/>
      <c r="C1340" s="191">
        <v>560</v>
      </c>
      <c r="D1340" s="194" t="s">
        <v>194</v>
      </c>
      <c r="E1340" s="539"/>
      <c r="F1340" s="540"/>
      <c r="G1340" s="541">
        <v>1610</v>
      </c>
      <c r="H1340" s="539">
        <v>1410</v>
      </c>
      <c r="I1340" s="540">
        <v>1430</v>
      </c>
      <c r="J1340" s="7">
        <f t="shared" si="48"/>
        <v>1</v>
      </c>
      <c r="K1340" s="292"/>
    </row>
    <row r="1341" spans="2:11" ht="15.75">
      <c r="B1341" s="193"/>
      <c r="C1341" s="191">
        <v>580</v>
      </c>
      <c r="D1341" s="192" t="s">
        <v>195</v>
      </c>
      <c r="E1341" s="539"/>
      <c r="F1341" s="540"/>
      <c r="G1341" s="541">
        <v>1000</v>
      </c>
      <c r="H1341" s="539">
        <v>850</v>
      </c>
      <c r="I1341" s="540">
        <v>850</v>
      </c>
      <c r="J1341" s="7">
        <f t="shared" si="48"/>
        <v>1</v>
      </c>
      <c r="K1341" s="292"/>
    </row>
    <row r="1342" spans="2:11" ht="15.75" hidden="1">
      <c r="B1342" s="181"/>
      <c r="C1342" s="191">
        <v>588</v>
      </c>
      <c r="D1342" s="192" t="s">
        <v>196</v>
      </c>
      <c r="E1342" s="542">
        <v>0</v>
      </c>
      <c r="F1342" s="543">
        <v>0</v>
      </c>
      <c r="G1342" s="544">
        <v>0</v>
      </c>
      <c r="H1342" s="542">
        <v>0</v>
      </c>
      <c r="I1342" s="543">
        <v>0</v>
      </c>
      <c r="J1342" s="7" t="str">
        <f t="shared" si="48"/>
        <v/>
      </c>
      <c r="K1342" s="292"/>
    </row>
    <row r="1343" spans="2:11" ht="31.5" hidden="1">
      <c r="B1343" s="181"/>
      <c r="C1343" s="195">
        <v>590</v>
      </c>
      <c r="D1343" s="196" t="s">
        <v>197</v>
      </c>
      <c r="E1343" s="536"/>
      <c r="F1343" s="537"/>
      <c r="G1343" s="538"/>
      <c r="H1343" s="536"/>
      <c r="I1343" s="537"/>
      <c r="J1343" s="7" t="str">
        <f t="shared" si="48"/>
        <v/>
      </c>
      <c r="K1343" s="292"/>
    </row>
    <row r="1344" spans="2:11" ht="15.75" hidden="1">
      <c r="B1344" s="171">
        <v>800</v>
      </c>
      <c r="C1344" s="607" t="s">
        <v>198</v>
      </c>
      <c r="D1344" s="608"/>
      <c r="E1344" s="545"/>
      <c r="F1344" s="546"/>
      <c r="G1344" s="547"/>
      <c r="H1344" s="545"/>
      <c r="I1344" s="546"/>
      <c r="J1344" s="7" t="str">
        <f t="shared" si="48"/>
        <v/>
      </c>
      <c r="K1344" s="292"/>
    </row>
    <row r="1345" spans="2:11" ht="15.75">
      <c r="B1345" s="171">
        <v>1000</v>
      </c>
      <c r="C1345" s="609" t="s">
        <v>199</v>
      </c>
      <c r="D1345" s="610"/>
      <c r="E1345" s="530">
        <f>SUM(E1346:E1362)</f>
        <v>0</v>
      </c>
      <c r="F1345" s="531">
        <f>SUM(F1346:F1362)</f>
        <v>0</v>
      </c>
      <c r="G1345" s="532">
        <f>SUM(G1346:G1362)</f>
        <v>3454104</v>
      </c>
      <c r="H1345" s="530">
        <f>SUM(H1346:H1362)</f>
        <v>2615572</v>
      </c>
      <c r="I1345" s="531">
        <f>SUM(I1346:I1362)</f>
        <v>3272041</v>
      </c>
      <c r="J1345" s="7">
        <f t="shared" si="48"/>
        <v>1</v>
      </c>
      <c r="K1345" s="292"/>
    </row>
    <row r="1346" spans="2:11" ht="15.75" hidden="1">
      <c r="B1346" s="182"/>
      <c r="C1346" s="175">
        <v>1011</v>
      </c>
      <c r="D1346" s="197" t="s">
        <v>200</v>
      </c>
      <c r="E1346" s="533"/>
      <c r="F1346" s="534"/>
      <c r="G1346" s="535"/>
      <c r="H1346" s="533"/>
      <c r="I1346" s="534"/>
      <c r="J1346" s="7" t="str">
        <f t="shared" si="48"/>
        <v/>
      </c>
      <c r="K1346" s="292"/>
    </row>
    <row r="1347" spans="2:11" ht="15.75">
      <c r="B1347" s="182"/>
      <c r="C1347" s="183">
        <v>1012</v>
      </c>
      <c r="D1347" s="184" t="s">
        <v>201</v>
      </c>
      <c r="E1347" s="539"/>
      <c r="F1347" s="540"/>
      <c r="G1347" s="541">
        <v>100</v>
      </c>
      <c r="H1347" s="539">
        <v>100</v>
      </c>
      <c r="I1347" s="540">
        <v>100</v>
      </c>
      <c r="J1347" s="7">
        <f t="shared" si="48"/>
        <v>1</v>
      </c>
      <c r="K1347" s="292"/>
    </row>
    <row r="1348" spans="2:11" ht="15.75">
      <c r="B1348" s="182"/>
      <c r="C1348" s="183">
        <v>1013</v>
      </c>
      <c r="D1348" s="184" t="s">
        <v>202</v>
      </c>
      <c r="E1348" s="539"/>
      <c r="F1348" s="540"/>
      <c r="G1348" s="541">
        <v>600</v>
      </c>
      <c r="H1348" s="539">
        <v>600</v>
      </c>
      <c r="I1348" s="540">
        <v>600</v>
      </c>
      <c r="J1348" s="7">
        <f t="shared" si="48"/>
        <v>1</v>
      </c>
      <c r="K1348" s="292"/>
    </row>
    <row r="1349" spans="2:11" ht="15.75" hidden="1">
      <c r="B1349" s="182"/>
      <c r="C1349" s="183">
        <v>1014</v>
      </c>
      <c r="D1349" s="184" t="s">
        <v>203</v>
      </c>
      <c r="E1349" s="539"/>
      <c r="F1349" s="540"/>
      <c r="G1349" s="541"/>
      <c r="H1349" s="539"/>
      <c r="I1349" s="540"/>
      <c r="J1349" s="7" t="str">
        <f t="shared" si="48"/>
        <v/>
      </c>
      <c r="K1349" s="292"/>
    </row>
    <row r="1350" spans="2:11" ht="15.75">
      <c r="B1350" s="182"/>
      <c r="C1350" s="183">
        <v>1015</v>
      </c>
      <c r="D1350" s="184" t="s">
        <v>204</v>
      </c>
      <c r="E1350" s="539"/>
      <c r="F1350" s="540"/>
      <c r="G1350" s="541">
        <v>122902</v>
      </c>
      <c r="H1350" s="539">
        <v>104520</v>
      </c>
      <c r="I1350" s="540">
        <v>105641</v>
      </c>
      <c r="J1350" s="7">
        <f t="shared" si="48"/>
        <v>1</v>
      </c>
      <c r="K1350" s="292"/>
    </row>
    <row r="1351" spans="2:11" ht="15.75">
      <c r="B1351" s="182"/>
      <c r="C1351" s="198">
        <v>1016</v>
      </c>
      <c r="D1351" s="199" t="s">
        <v>205</v>
      </c>
      <c r="E1351" s="548"/>
      <c r="F1351" s="549"/>
      <c r="G1351" s="550">
        <v>1410115</v>
      </c>
      <c r="H1351" s="548">
        <v>1249934</v>
      </c>
      <c r="I1351" s="549">
        <v>1340000</v>
      </c>
      <c r="J1351" s="7">
        <f t="shared" si="48"/>
        <v>1</v>
      </c>
      <c r="K1351" s="292"/>
    </row>
    <row r="1352" spans="2:11" ht="15.75">
      <c r="B1352" s="174"/>
      <c r="C1352" s="201">
        <v>1020</v>
      </c>
      <c r="D1352" s="202" t="s">
        <v>206</v>
      </c>
      <c r="E1352" s="551"/>
      <c r="F1352" s="552"/>
      <c r="G1352" s="553">
        <v>982347</v>
      </c>
      <c r="H1352" s="551">
        <v>492318</v>
      </c>
      <c r="I1352" s="552">
        <v>878600</v>
      </c>
      <c r="J1352" s="7">
        <f t="shared" si="48"/>
        <v>1</v>
      </c>
      <c r="K1352" s="292"/>
    </row>
    <row r="1353" spans="2:11" ht="15.75">
      <c r="B1353" s="182"/>
      <c r="C1353" s="204">
        <v>1030</v>
      </c>
      <c r="D1353" s="205" t="s">
        <v>207</v>
      </c>
      <c r="E1353" s="554"/>
      <c r="F1353" s="555"/>
      <c r="G1353" s="556">
        <v>437000</v>
      </c>
      <c r="H1353" s="554">
        <v>318000</v>
      </c>
      <c r="I1353" s="555">
        <v>497000</v>
      </c>
      <c r="J1353" s="7">
        <f t="shared" si="48"/>
        <v>1</v>
      </c>
      <c r="K1353" s="292"/>
    </row>
    <row r="1354" spans="2:11" ht="15.75" hidden="1">
      <c r="B1354" s="182"/>
      <c r="C1354" s="201">
        <v>1051</v>
      </c>
      <c r="D1354" s="208" t="s">
        <v>208</v>
      </c>
      <c r="E1354" s="551"/>
      <c r="F1354" s="552"/>
      <c r="G1354" s="553"/>
      <c r="H1354" s="551"/>
      <c r="I1354" s="552"/>
      <c r="J1354" s="7" t="str">
        <f t="shared" si="48"/>
        <v/>
      </c>
      <c r="K1354" s="292"/>
    </row>
    <row r="1355" spans="2:11" ht="15.75" hidden="1">
      <c r="B1355" s="182"/>
      <c r="C1355" s="183">
        <v>1052</v>
      </c>
      <c r="D1355" s="184" t="s">
        <v>209</v>
      </c>
      <c r="E1355" s="539"/>
      <c r="F1355" s="540"/>
      <c r="G1355" s="541">
        <v>0</v>
      </c>
      <c r="H1355" s="539">
        <v>0</v>
      </c>
      <c r="I1355" s="540">
        <v>0</v>
      </c>
      <c r="J1355" s="7" t="str">
        <f t="shared" si="48"/>
        <v/>
      </c>
      <c r="K1355" s="292"/>
    </row>
    <row r="1356" spans="2:11" ht="15.75" hidden="1">
      <c r="B1356" s="182"/>
      <c r="C1356" s="204">
        <v>1053</v>
      </c>
      <c r="D1356" s="205" t="s">
        <v>210</v>
      </c>
      <c r="E1356" s="554"/>
      <c r="F1356" s="555"/>
      <c r="G1356" s="556"/>
      <c r="H1356" s="554"/>
      <c r="I1356" s="555"/>
      <c r="J1356" s="7" t="str">
        <f t="shared" si="48"/>
        <v/>
      </c>
      <c r="K1356" s="292"/>
    </row>
    <row r="1357" spans="2:11" ht="15.75">
      <c r="B1357" s="182"/>
      <c r="C1357" s="201">
        <v>1062</v>
      </c>
      <c r="D1357" s="202" t="s">
        <v>211</v>
      </c>
      <c r="E1357" s="551"/>
      <c r="F1357" s="552"/>
      <c r="G1357" s="553">
        <v>100</v>
      </c>
      <c r="H1357" s="551">
        <v>100</v>
      </c>
      <c r="I1357" s="552">
        <v>100</v>
      </c>
      <c r="J1357" s="7">
        <f t="shared" si="48"/>
        <v>1</v>
      </c>
      <c r="K1357" s="292"/>
    </row>
    <row r="1358" spans="2:11" ht="15.75" hidden="1">
      <c r="B1358" s="182"/>
      <c r="C1358" s="204">
        <v>1063</v>
      </c>
      <c r="D1358" s="209" t="s">
        <v>212</v>
      </c>
      <c r="E1358" s="554"/>
      <c r="F1358" s="555"/>
      <c r="G1358" s="556"/>
      <c r="H1358" s="554"/>
      <c r="I1358" s="555"/>
      <c r="J1358" s="7" t="str">
        <f t="shared" si="48"/>
        <v/>
      </c>
      <c r="K1358" s="292"/>
    </row>
    <row r="1359" spans="2:11" ht="15.75" hidden="1">
      <c r="B1359" s="182"/>
      <c r="C1359" s="210">
        <v>1069</v>
      </c>
      <c r="D1359" s="211" t="s">
        <v>213</v>
      </c>
      <c r="E1359" s="557"/>
      <c r="F1359" s="558"/>
      <c r="G1359" s="559"/>
      <c r="H1359" s="557"/>
      <c r="I1359" s="558"/>
      <c r="J1359" s="7" t="str">
        <f t="shared" si="48"/>
        <v/>
      </c>
      <c r="K1359" s="292"/>
    </row>
    <row r="1360" spans="2:11" ht="15.75">
      <c r="B1360" s="174"/>
      <c r="C1360" s="201">
        <v>1091</v>
      </c>
      <c r="D1360" s="208" t="s">
        <v>214</v>
      </c>
      <c r="E1360" s="551"/>
      <c r="F1360" s="552"/>
      <c r="G1360" s="553">
        <v>940</v>
      </c>
      <c r="H1360" s="551">
        <v>0</v>
      </c>
      <c r="I1360" s="552">
        <v>0</v>
      </c>
      <c r="J1360" s="7">
        <f t="shared" si="48"/>
        <v>1</v>
      </c>
      <c r="K1360" s="292"/>
    </row>
    <row r="1361" spans="2:11" ht="15.75" hidden="1">
      <c r="B1361" s="182"/>
      <c r="C1361" s="183">
        <v>1092</v>
      </c>
      <c r="D1361" s="184" t="s">
        <v>215</v>
      </c>
      <c r="E1361" s="539"/>
      <c r="F1361" s="540"/>
      <c r="G1361" s="541">
        <v>0</v>
      </c>
      <c r="H1361" s="539">
        <v>0</v>
      </c>
      <c r="I1361" s="540">
        <v>0</v>
      </c>
      <c r="J1361" s="7" t="str">
        <f t="shared" si="48"/>
        <v/>
      </c>
      <c r="K1361" s="292"/>
    </row>
    <row r="1362" spans="2:11" ht="15.75">
      <c r="B1362" s="182"/>
      <c r="C1362" s="178">
        <v>1098</v>
      </c>
      <c r="D1362" s="213" t="s">
        <v>216</v>
      </c>
      <c r="E1362" s="536"/>
      <c r="F1362" s="537"/>
      <c r="G1362" s="538">
        <v>500000</v>
      </c>
      <c r="H1362" s="536">
        <v>450000</v>
      </c>
      <c r="I1362" s="537">
        <v>450000</v>
      </c>
      <c r="J1362" s="7">
        <f t="shared" si="48"/>
        <v>1</v>
      </c>
      <c r="K1362" s="292"/>
    </row>
    <row r="1363" spans="2:11" ht="15.75">
      <c r="B1363" s="171">
        <v>1900</v>
      </c>
      <c r="C1363" s="601" t="s">
        <v>217</v>
      </c>
      <c r="D1363" s="602"/>
      <c r="E1363" s="530">
        <f>SUM(E1364:E1366)</f>
        <v>0</v>
      </c>
      <c r="F1363" s="531">
        <f>SUM(F1364:F1366)</f>
        <v>0</v>
      </c>
      <c r="G1363" s="532">
        <f>SUM(G1364:G1366)</f>
        <v>2000</v>
      </c>
      <c r="H1363" s="530">
        <f>SUM(H1364:H1366)</f>
        <v>4000</v>
      </c>
      <c r="I1363" s="531">
        <f>SUM(I1364:I1366)</f>
        <v>5000</v>
      </c>
      <c r="J1363" s="7">
        <f t="shared" si="48"/>
        <v>1</v>
      </c>
      <c r="K1363" s="292"/>
    </row>
    <row r="1364" spans="2:11" ht="15.75">
      <c r="B1364" s="182"/>
      <c r="C1364" s="175">
        <v>1901</v>
      </c>
      <c r="D1364" s="214" t="s">
        <v>218</v>
      </c>
      <c r="E1364" s="533"/>
      <c r="F1364" s="534"/>
      <c r="G1364" s="535">
        <v>1000</v>
      </c>
      <c r="H1364" s="533">
        <v>4000</v>
      </c>
      <c r="I1364" s="534">
        <v>5000</v>
      </c>
      <c r="J1364" s="7">
        <f t="shared" si="48"/>
        <v>1</v>
      </c>
      <c r="K1364" s="292"/>
    </row>
    <row r="1365" spans="2:11" ht="15.75">
      <c r="B1365" s="215"/>
      <c r="C1365" s="183">
        <v>1981</v>
      </c>
      <c r="D1365" s="216" t="s">
        <v>219</v>
      </c>
      <c r="E1365" s="539"/>
      <c r="F1365" s="540"/>
      <c r="G1365" s="541">
        <v>1000</v>
      </c>
      <c r="H1365" s="539"/>
      <c r="I1365" s="540"/>
      <c r="J1365" s="7">
        <f t="shared" si="48"/>
        <v>1</v>
      </c>
      <c r="K1365" s="292"/>
    </row>
    <row r="1366" spans="2:11" ht="15.75" hidden="1">
      <c r="B1366" s="182"/>
      <c r="C1366" s="178">
        <v>1991</v>
      </c>
      <c r="D1366" s="217" t="s">
        <v>220</v>
      </c>
      <c r="E1366" s="536"/>
      <c r="F1366" s="537"/>
      <c r="G1366" s="538"/>
      <c r="H1366" s="536"/>
      <c r="I1366" s="537"/>
      <c r="J1366" s="7" t="str">
        <f t="shared" si="48"/>
        <v/>
      </c>
      <c r="K1366" s="292"/>
    </row>
    <row r="1367" spans="2:11" ht="15.75" hidden="1">
      <c r="B1367" s="171">
        <v>2100</v>
      </c>
      <c r="C1367" s="601" t="s">
        <v>221</v>
      </c>
      <c r="D1367" s="602"/>
      <c r="E1367" s="530">
        <f>SUM(E1368:E1372)</f>
        <v>0</v>
      </c>
      <c r="F1367" s="531">
        <f>SUM(F1368:F1372)</f>
        <v>0</v>
      </c>
      <c r="G1367" s="532">
        <f>SUM(G1368:G1372)</f>
        <v>0</v>
      </c>
      <c r="H1367" s="530">
        <f>SUM(H1368:H1372)</f>
        <v>0</v>
      </c>
      <c r="I1367" s="531">
        <f>SUM(I1368:I1372)</f>
        <v>0</v>
      </c>
      <c r="J1367" s="7" t="str">
        <f t="shared" si="48"/>
        <v/>
      </c>
      <c r="K1367" s="292"/>
    </row>
    <row r="1368" spans="2:11" ht="15.75" hidden="1">
      <c r="B1368" s="182"/>
      <c r="C1368" s="175">
        <v>2110</v>
      </c>
      <c r="D1368" s="218" t="s">
        <v>222</v>
      </c>
      <c r="E1368" s="533"/>
      <c r="F1368" s="534"/>
      <c r="G1368" s="535"/>
      <c r="H1368" s="533"/>
      <c r="I1368" s="534"/>
      <c r="J1368" s="7" t="str">
        <f t="shared" si="48"/>
        <v/>
      </c>
      <c r="K1368" s="292"/>
    </row>
    <row r="1369" spans="2:11" ht="15.75" hidden="1">
      <c r="B1369" s="215"/>
      <c r="C1369" s="183">
        <v>2120</v>
      </c>
      <c r="D1369" s="187" t="s">
        <v>223</v>
      </c>
      <c r="E1369" s="539"/>
      <c r="F1369" s="540"/>
      <c r="G1369" s="541"/>
      <c r="H1369" s="539"/>
      <c r="I1369" s="540"/>
      <c r="J1369" s="7" t="str">
        <f t="shared" si="48"/>
        <v/>
      </c>
      <c r="K1369" s="292"/>
    </row>
    <row r="1370" spans="2:11" ht="15.75" hidden="1">
      <c r="B1370" s="215"/>
      <c r="C1370" s="183">
        <v>2125</v>
      </c>
      <c r="D1370" s="187" t="s">
        <v>224</v>
      </c>
      <c r="E1370" s="542">
        <v>0</v>
      </c>
      <c r="F1370" s="543">
        <v>0</v>
      </c>
      <c r="G1370" s="544">
        <v>0</v>
      </c>
      <c r="H1370" s="542">
        <v>0</v>
      </c>
      <c r="I1370" s="543">
        <v>0</v>
      </c>
      <c r="J1370" s="7" t="str">
        <f t="shared" si="48"/>
        <v/>
      </c>
      <c r="K1370" s="292"/>
    </row>
    <row r="1371" spans="2:11" ht="15.75" hidden="1">
      <c r="B1371" s="181"/>
      <c r="C1371" s="183">
        <v>2140</v>
      </c>
      <c r="D1371" s="187" t="s">
        <v>225</v>
      </c>
      <c r="E1371" s="542">
        <v>0</v>
      </c>
      <c r="F1371" s="543">
        <v>0</v>
      </c>
      <c r="G1371" s="544">
        <v>0</v>
      </c>
      <c r="H1371" s="542">
        <v>0</v>
      </c>
      <c r="I1371" s="543">
        <v>0</v>
      </c>
      <c r="J1371" s="7" t="str">
        <f t="shared" si="48"/>
        <v/>
      </c>
      <c r="K1371" s="292"/>
    </row>
    <row r="1372" spans="2:11" ht="15.75" hidden="1">
      <c r="B1372" s="182"/>
      <c r="C1372" s="178">
        <v>2190</v>
      </c>
      <c r="D1372" s="219" t="s">
        <v>226</v>
      </c>
      <c r="E1372" s="536"/>
      <c r="F1372" s="537"/>
      <c r="G1372" s="538"/>
      <c r="H1372" s="536"/>
      <c r="I1372" s="537"/>
      <c r="J1372" s="7" t="str">
        <f t="shared" si="48"/>
        <v/>
      </c>
      <c r="K1372" s="292"/>
    </row>
    <row r="1373" spans="2:11" ht="15.75" hidden="1">
      <c r="B1373" s="171">
        <v>2200</v>
      </c>
      <c r="C1373" s="601" t="s">
        <v>227</v>
      </c>
      <c r="D1373" s="602"/>
      <c r="E1373" s="530">
        <f>SUM(E1374:E1375)</f>
        <v>0</v>
      </c>
      <c r="F1373" s="531">
        <f>SUM(F1374:F1375)</f>
        <v>0</v>
      </c>
      <c r="G1373" s="532">
        <f>SUM(G1374:G1375)</f>
        <v>0</v>
      </c>
      <c r="H1373" s="530">
        <f>SUM(H1374:H1375)</f>
        <v>0</v>
      </c>
      <c r="I1373" s="531">
        <f>SUM(I1374:I1375)</f>
        <v>0</v>
      </c>
      <c r="J1373" s="7" t="str">
        <f t="shared" si="48"/>
        <v/>
      </c>
      <c r="K1373" s="292"/>
    </row>
    <row r="1374" spans="2:11" ht="15.75" hidden="1">
      <c r="B1374" s="182"/>
      <c r="C1374" s="175">
        <v>2221</v>
      </c>
      <c r="D1374" s="176" t="s">
        <v>228</v>
      </c>
      <c r="E1374" s="533"/>
      <c r="F1374" s="534"/>
      <c r="G1374" s="535"/>
      <c r="H1374" s="533"/>
      <c r="I1374" s="534"/>
      <c r="J1374" s="7" t="str">
        <f t="shared" si="48"/>
        <v/>
      </c>
      <c r="K1374" s="292"/>
    </row>
    <row r="1375" spans="2:11" ht="15.75" hidden="1">
      <c r="B1375" s="182"/>
      <c r="C1375" s="178">
        <v>2224</v>
      </c>
      <c r="D1375" s="179" t="s">
        <v>229</v>
      </c>
      <c r="E1375" s="536"/>
      <c r="F1375" s="537"/>
      <c r="G1375" s="538"/>
      <c r="H1375" s="536"/>
      <c r="I1375" s="537"/>
      <c r="J1375" s="7" t="str">
        <f t="shared" si="48"/>
        <v/>
      </c>
      <c r="K1375" s="292"/>
    </row>
    <row r="1376" spans="2:11" ht="15.75" hidden="1">
      <c r="B1376" s="171">
        <v>2500</v>
      </c>
      <c r="C1376" s="601" t="s">
        <v>230</v>
      </c>
      <c r="D1376" s="602"/>
      <c r="E1376" s="545"/>
      <c r="F1376" s="546"/>
      <c r="G1376" s="547"/>
      <c r="H1376" s="545"/>
      <c r="I1376" s="546"/>
      <c r="J1376" s="7" t="str">
        <f t="shared" si="48"/>
        <v/>
      </c>
      <c r="K1376" s="292"/>
    </row>
    <row r="1377" spans="2:11" ht="15.75" hidden="1">
      <c r="B1377" s="171">
        <v>2600</v>
      </c>
      <c r="C1377" s="605" t="s">
        <v>231</v>
      </c>
      <c r="D1377" s="606"/>
      <c r="E1377" s="545"/>
      <c r="F1377" s="546"/>
      <c r="G1377" s="547"/>
      <c r="H1377" s="545"/>
      <c r="I1377" s="546"/>
      <c r="J1377" s="7" t="str">
        <f t="shared" si="48"/>
        <v/>
      </c>
      <c r="K1377" s="292"/>
    </row>
    <row r="1378" spans="2:11" ht="15.75" hidden="1">
      <c r="B1378" s="171">
        <v>2700</v>
      </c>
      <c r="C1378" s="605" t="s">
        <v>232</v>
      </c>
      <c r="D1378" s="606"/>
      <c r="E1378" s="545"/>
      <c r="F1378" s="546"/>
      <c r="G1378" s="547"/>
      <c r="H1378" s="545"/>
      <c r="I1378" s="546"/>
      <c r="J1378" s="7" t="str">
        <f t="shared" si="48"/>
        <v/>
      </c>
      <c r="K1378" s="292"/>
    </row>
    <row r="1379" spans="2:11" ht="15.75" hidden="1">
      <c r="B1379" s="171">
        <v>2800</v>
      </c>
      <c r="C1379" s="605" t="s">
        <v>519</v>
      </c>
      <c r="D1379" s="606"/>
      <c r="E1379" s="545"/>
      <c r="F1379" s="546"/>
      <c r="G1379" s="547"/>
      <c r="H1379" s="545"/>
      <c r="I1379" s="546"/>
      <c r="J1379" s="7" t="str">
        <f t="shared" si="48"/>
        <v/>
      </c>
      <c r="K1379" s="292"/>
    </row>
    <row r="1380" spans="2:11" ht="15.75" hidden="1">
      <c r="B1380" s="171">
        <v>2900</v>
      </c>
      <c r="C1380" s="601" t="s">
        <v>234</v>
      </c>
      <c r="D1380" s="602"/>
      <c r="E1380" s="530">
        <f>SUM(E1381:E1388)</f>
        <v>0</v>
      </c>
      <c r="F1380" s="530">
        <f>SUM(F1381:F1388)</f>
        <v>0</v>
      </c>
      <c r="G1380" s="530">
        <f>SUM(G1381:G1388)</f>
        <v>0</v>
      </c>
      <c r="H1380" s="530">
        <f>SUM(H1381:H1388)</f>
        <v>0</v>
      </c>
      <c r="I1380" s="530">
        <f>SUM(I1381:I1388)</f>
        <v>0</v>
      </c>
      <c r="J1380" s="7" t="str">
        <f t="shared" si="48"/>
        <v/>
      </c>
      <c r="K1380" s="292"/>
    </row>
    <row r="1381" spans="2:11" ht="15.75" hidden="1">
      <c r="B1381" s="221"/>
      <c r="C1381" s="175">
        <v>2910</v>
      </c>
      <c r="D1381" s="222" t="s">
        <v>235</v>
      </c>
      <c r="E1381" s="533"/>
      <c r="F1381" s="534"/>
      <c r="G1381" s="535"/>
      <c r="H1381" s="533"/>
      <c r="I1381" s="534"/>
      <c r="J1381" s="7" t="str">
        <f t="shared" si="48"/>
        <v/>
      </c>
      <c r="K1381" s="292"/>
    </row>
    <row r="1382" spans="2:11" ht="15.75" hidden="1">
      <c r="B1382" s="221"/>
      <c r="C1382" s="175">
        <v>2920</v>
      </c>
      <c r="D1382" s="222" t="s">
        <v>236</v>
      </c>
      <c r="E1382" s="533"/>
      <c r="F1382" s="534"/>
      <c r="G1382" s="535"/>
      <c r="H1382" s="533"/>
      <c r="I1382" s="534"/>
      <c r="J1382" s="7" t="str">
        <f t="shared" si="48"/>
        <v/>
      </c>
      <c r="K1382" s="292"/>
    </row>
    <row r="1383" spans="2:11" ht="31.5" hidden="1">
      <c r="B1383" s="221"/>
      <c r="C1383" s="204">
        <v>2969</v>
      </c>
      <c r="D1383" s="223" t="s">
        <v>237</v>
      </c>
      <c r="E1383" s="554"/>
      <c r="F1383" s="555"/>
      <c r="G1383" s="556"/>
      <c r="H1383" s="554"/>
      <c r="I1383" s="555"/>
      <c r="J1383" s="7" t="str">
        <f t="shared" si="48"/>
        <v/>
      </c>
      <c r="K1383" s="292"/>
    </row>
    <row r="1384" spans="2:11" ht="31.5" hidden="1">
      <c r="B1384" s="221"/>
      <c r="C1384" s="224">
        <v>2970</v>
      </c>
      <c r="D1384" s="225" t="s">
        <v>238</v>
      </c>
      <c r="E1384" s="560"/>
      <c r="F1384" s="561"/>
      <c r="G1384" s="562"/>
      <c r="H1384" s="560"/>
      <c r="I1384" s="561"/>
      <c r="J1384" s="7" t="str">
        <f t="shared" si="48"/>
        <v/>
      </c>
      <c r="K1384" s="292"/>
    </row>
    <row r="1385" spans="2:11" ht="15.75" hidden="1">
      <c r="B1385" s="221"/>
      <c r="C1385" s="210">
        <v>2989</v>
      </c>
      <c r="D1385" s="227" t="s">
        <v>239</v>
      </c>
      <c r="E1385" s="557"/>
      <c r="F1385" s="558"/>
      <c r="G1385" s="559"/>
      <c r="H1385" s="557"/>
      <c r="I1385" s="558"/>
      <c r="J1385" s="7" t="str">
        <f t="shared" si="48"/>
        <v/>
      </c>
      <c r="K1385" s="292"/>
    </row>
    <row r="1386" spans="2:11" ht="31.5" hidden="1">
      <c r="B1386" s="182"/>
      <c r="C1386" s="201">
        <v>2990</v>
      </c>
      <c r="D1386" s="228" t="s">
        <v>240</v>
      </c>
      <c r="E1386" s="551"/>
      <c r="F1386" s="552"/>
      <c r="G1386" s="553"/>
      <c r="H1386" s="551"/>
      <c r="I1386" s="552"/>
      <c r="J1386" s="7" t="str">
        <f t="shared" si="48"/>
        <v/>
      </c>
      <c r="K1386" s="292"/>
    </row>
    <row r="1387" spans="2:11" ht="15.75" hidden="1">
      <c r="B1387" s="182"/>
      <c r="C1387" s="201">
        <v>2991</v>
      </c>
      <c r="D1387" s="228" t="s">
        <v>241</v>
      </c>
      <c r="E1387" s="551"/>
      <c r="F1387" s="552"/>
      <c r="G1387" s="553"/>
      <c r="H1387" s="551"/>
      <c r="I1387" s="552"/>
      <c r="J1387" s="7" t="str">
        <f t="shared" si="48"/>
        <v/>
      </c>
      <c r="K1387" s="292"/>
    </row>
    <row r="1388" spans="2:11" ht="15.75" hidden="1">
      <c r="B1388" s="182"/>
      <c r="C1388" s="178">
        <v>2992</v>
      </c>
      <c r="D1388" s="563" t="s">
        <v>242</v>
      </c>
      <c r="E1388" s="536"/>
      <c r="F1388" s="537"/>
      <c r="G1388" s="538"/>
      <c r="H1388" s="536"/>
      <c r="I1388" s="537"/>
      <c r="J1388" s="7" t="str">
        <f t="shared" si="48"/>
        <v/>
      </c>
      <c r="K1388" s="292"/>
    </row>
    <row r="1389" spans="2:11" ht="15.75" hidden="1">
      <c r="B1389" s="171">
        <v>3300</v>
      </c>
      <c r="C1389" s="230" t="s">
        <v>243</v>
      </c>
      <c r="D1389" s="231"/>
      <c r="E1389" s="530">
        <f>SUM(E1390:E1394)</f>
        <v>0</v>
      </c>
      <c r="F1389" s="531">
        <f>SUM(F1390:F1394)</f>
        <v>0</v>
      </c>
      <c r="G1389" s="532">
        <f>SUM(G1390:G1394)</f>
        <v>0</v>
      </c>
      <c r="H1389" s="530">
        <f>SUM(H1390:H1394)</f>
        <v>0</v>
      </c>
      <c r="I1389" s="531">
        <f>SUM(I1390:I1394)</f>
        <v>0</v>
      </c>
      <c r="J1389" s="7" t="str">
        <f t="shared" si="48"/>
        <v/>
      </c>
      <c r="K1389" s="292"/>
    </row>
    <row r="1390" spans="2:11" ht="15.75" hidden="1">
      <c r="B1390" s="181"/>
      <c r="C1390" s="175">
        <v>3301</v>
      </c>
      <c r="D1390" s="232" t="s">
        <v>244</v>
      </c>
      <c r="E1390" s="564">
        <v>0</v>
      </c>
      <c r="F1390" s="565">
        <v>0</v>
      </c>
      <c r="G1390" s="566">
        <v>0</v>
      </c>
      <c r="H1390" s="564">
        <v>0</v>
      </c>
      <c r="I1390" s="565">
        <v>0</v>
      </c>
      <c r="J1390" s="7" t="str">
        <f t="shared" si="48"/>
        <v/>
      </c>
      <c r="K1390" s="292"/>
    </row>
    <row r="1391" spans="2:11" ht="15.75" hidden="1">
      <c r="B1391" s="181"/>
      <c r="C1391" s="183">
        <v>3302</v>
      </c>
      <c r="D1391" s="233" t="s">
        <v>245</v>
      </c>
      <c r="E1391" s="542">
        <v>0</v>
      </c>
      <c r="F1391" s="543">
        <v>0</v>
      </c>
      <c r="G1391" s="544">
        <v>0</v>
      </c>
      <c r="H1391" s="542">
        <v>0</v>
      </c>
      <c r="I1391" s="543">
        <v>0</v>
      </c>
      <c r="J1391" s="7" t="str">
        <f t="shared" ref="J1391:J1442" si="49">(IF(OR($E1391&lt;&gt;0,$F1391&lt;&gt;0,$G1391&lt;&gt;0,$H1391&lt;&gt;0,$I1391&lt;&gt;0),$J$2,""))</f>
        <v/>
      </c>
      <c r="K1391" s="292"/>
    </row>
    <row r="1392" spans="2:11" ht="15.75" hidden="1">
      <c r="B1392" s="181"/>
      <c r="C1392" s="183">
        <v>3303</v>
      </c>
      <c r="D1392" s="233" t="s">
        <v>246</v>
      </c>
      <c r="E1392" s="542">
        <v>0</v>
      </c>
      <c r="F1392" s="543">
        <v>0</v>
      </c>
      <c r="G1392" s="544">
        <v>0</v>
      </c>
      <c r="H1392" s="542">
        <v>0</v>
      </c>
      <c r="I1392" s="543">
        <v>0</v>
      </c>
      <c r="J1392" s="7" t="str">
        <f t="shared" si="49"/>
        <v/>
      </c>
      <c r="K1392" s="292"/>
    </row>
    <row r="1393" spans="2:11" ht="15.75" hidden="1">
      <c r="B1393" s="181"/>
      <c r="C1393" s="183">
        <v>3304</v>
      </c>
      <c r="D1393" s="233" t="s">
        <v>247</v>
      </c>
      <c r="E1393" s="542">
        <v>0</v>
      </c>
      <c r="F1393" s="543">
        <v>0</v>
      </c>
      <c r="G1393" s="544">
        <v>0</v>
      </c>
      <c r="H1393" s="542">
        <v>0</v>
      </c>
      <c r="I1393" s="543">
        <v>0</v>
      </c>
      <c r="J1393" s="7" t="str">
        <f t="shared" si="49"/>
        <v/>
      </c>
      <c r="K1393" s="292"/>
    </row>
    <row r="1394" spans="2:11" ht="31.5" hidden="1">
      <c r="B1394" s="181"/>
      <c r="C1394" s="178">
        <v>3306</v>
      </c>
      <c r="D1394" s="235" t="s">
        <v>248</v>
      </c>
      <c r="E1394" s="567">
        <v>0</v>
      </c>
      <c r="F1394" s="568">
        <v>0</v>
      </c>
      <c r="G1394" s="569">
        <v>0</v>
      </c>
      <c r="H1394" s="567">
        <v>0</v>
      </c>
      <c r="I1394" s="568">
        <v>0</v>
      </c>
      <c r="J1394" s="7" t="str">
        <f t="shared" si="49"/>
        <v/>
      </c>
      <c r="K1394" s="292"/>
    </row>
    <row r="1395" spans="2:11" ht="15.75" hidden="1">
      <c r="B1395" s="171">
        <v>3900</v>
      </c>
      <c r="C1395" s="601" t="s">
        <v>249</v>
      </c>
      <c r="D1395" s="602"/>
      <c r="E1395" s="570">
        <v>0</v>
      </c>
      <c r="F1395" s="571">
        <v>0</v>
      </c>
      <c r="G1395" s="572">
        <v>0</v>
      </c>
      <c r="H1395" s="570">
        <v>0</v>
      </c>
      <c r="I1395" s="571">
        <v>0</v>
      </c>
      <c r="J1395" s="7" t="str">
        <f t="shared" si="49"/>
        <v/>
      </c>
      <c r="K1395" s="292"/>
    </row>
    <row r="1396" spans="2:11" ht="15.75" hidden="1">
      <c r="B1396" s="171">
        <v>4000</v>
      </c>
      <c r="C1396" s="601" t="s">
        <v>250</v>
      </c>
      <c r="D1396" s="602"/>
      <c r="E1396" s="545"/>
      <c r="F1396" s="546"/>
      <c r="G1396" s="547"/>
      <c r="H1396" s="545"/>
      <c r="I1396" s="546"/>
      <c r="J1396" s="7" t="str">
        <f t="shared" si="49"/>
        <v/>
      </c>
      <c r="K1396" s="292"/>
    </row>
    <row r="1397" spans="2:11" ht="15.75" hidden="1">
      <c r="B1397" s="171">
        <v>4100</v>
      </c>
      <c r="C1397" s="601" t="s">
        <v>251</v>
      </c>
      <c r="D1397" s="602"/>
      <c r="E1397" s="545"/>
      <c r="F1397" s="546"/>
      <c r="G1397" s="547"/>
      <c r="H1397" s="545"/>
      <c r="I1397" s="546"/>
      <c r="J1397" s="7" t="str">
        <f t="shared" si="49"/>
        <v/>
      </c>
      <c r="K1397" s="292"/>
    </row>
    <row r="1398" spans="2:11" ht="15.75" hidden="1">
      <c r="B1398" s="171">
        <v>4200</v>
      </c>
      <c r="C1398" s="601" t="s">
        <v>252</v>
      </c>
      <c r="D1398" s="602"/>
      <c r="E1398" s="530">
        <f>SUM(E1399:E1404)</f>
        <v>0</v>
      </c>
      <c r="F1398" s="531">
        <f>SUM(F1399:F1404)</f>
        <v>0</v>
      </c>
      <c r="G1398" s="532">
        <f>SUM(G1399:G1404)</f>
        <v>0</v>
      </c>
      <c r="H1398" s="530">
        <f>SUM(H1399:H1404)</f>
        <v>0</v>
      </c>
      <c r="I1398" s="531">
        <f>SUM(I1399:I1404)</f>
        <v>0</v>
      </c>
      <c r="J1398" s="7" t="str">
        <f t="shared" si="49"/>
        <v/>
      </c>
      <c r="K1398" s="292"/>
    </row>
    <row r="1399" spans="2:11" ht="15.75" hidden="1">
      <c r="B1399" s="236"/>
      <c r="C1399" s="175">
        <v>4201</v>
      </c>
      <c r="D1399" s="176" t="s">
        <v>253</v>
      </c>
      <c r="E1399" s="533"/>
      <c r="F1399" s="534"/>
      <c r="G1399" s="535"/>
      <c r="H1399" s="533"/>
      <c r="I1399" s="534"/>
      <c r="J1399" s="7" t="str">
        <f t="shared" si="49"/>
        <v/>
      </c>
      <c r="K1399" s="292"/>
    </row>
    <row r="1400" spans="2:11" ht="15.75" hidden="1">
      <c r="B1400" s="236"/>
      <c r="C1400" s="183">
        <v>4202</v>
      </c>
      <c r="D1400" s="237" t="s">
        <v>254</v>
      </c>
      <c r="E1400" s="539"/>
      <c r="F1400" s="540"/>
      <c r="G1400" s="541"/>
      <c r="H1400" s="539"/>
      <c r="I1400" s="540"/>
      <c r="J1400" s="7" t="str">
        <f t="shared" si="49"/>
        <v/>
      </c>
      <c r="K1400" s="292"/>
    </row>
    <row r="1401" spans="2:11" ht="15.75" hidden="1">
      <c r="B1401" s="236"/>
      <c r="C1401" s="183">
        <v>4214</v>
      </c>
      <c r="D1401" s="237" t="s">
        <v>255</v>
      </c>
      <c r="E1401" s="539"/>
      <c r="F1401" s="540"/>
      <c r="G1401" s="541"/>
      <c r="H1401" s="539"/>
      <c r="I1401" s="540"/>
      <c r="J1401" s="7" t="str">
        <f t="shared" si="49"/>
        <v/>
      </c>
      <c r="K1401" s="292"/>
    </row>
    <row r="1402" spans="2:11" ht="15.75" hidden="1">
      <c r="B1402" s="236"/>
      <c r="C1402" s="183">
        <v>4217</v>
      </c>
      <c r="D1402" s="237" t="s">
        <v>256</v>
      </c>
      <c r="E1402" s="539"/>
      <c r="F1402" s="540"/>
      <c r="G1402" s="541"/>
      <c r="H1402" s="539"/>
      <c r="I1402" s="540"/>
      <c r="J1402" s="7" t="str">
        <f t="shared" si="49"/>
        <v/>
      </c>
      <c r="K1402" s="292"/>
    </row>
    <row r="1403" spans="2:11" ht="15.75" hidden="1">
      <c r="B1403" s="236"/>
      <c r="C1403" s="183">
        <v>4218</v>
      </c>
      <c r="D1403" s="184" t="s">
        <v>257</v>
      </c>
      <c r="E1403" s="539"/>
      <c r="F1403" s="540"/>
      <c r="G1403" s="541"/>
      <c r="H1403" s="539"/>
      <c r="I1403" s="540"/>
      <c r="J1403" s="7" t="str">
        <f t="shared" si="49"/>
        <v/>
      </c>
      <c r="K1403" s="292"/>
    </row>
    <row r="1404" spans="2:11" ht="15.75" hidden="1">
      <c r="B1404" s="236"/>
      <c r="C1404" s="178">
        <v>4219</v>
      </c>
      <c r="D1404" s="217" t="s">
        <v>258</v>
      </c>
      <c r="E1404" s="536"/>
      <c r="F1404" s="537"/>
      <c r="G1404" s="538"/>
      <c r="H1404" s="536"/>
      <c r="I1404" s="537"/>
      <c r="J1404" s="7" t="str">
        <f t="shared" si="49"/>
        <v/>
      </c>
      <c r="K1404" s="292"/>
    </row>
    <row r="1405" spans="2:11" ht="15.75" hidden="1">
      <c r="B1405" s="171">
        <v>4300</v>
      </c>
      <c r="C1405" s="601" t="s">
        <v>259</v>
      </c>
      <c r="D1405" s="602"/>
      <c r="E1405" s="530">
        <f>SUM(E1406:E1408)</f>
        <v>0</v>
      </c>
      <c r="F1405" s="531">
        <f>SUM(F1406:F1408)</f>
        <v>0</v>
      </c>
      <c r="G1405" s="532">
        <f>SUM(G1406:G1408)</f>
        <v>0</v>
      </c>
      <c r="H1405" s="530">
        <f>SUM(H1406:H1408)</f>
        <v>0</v>
      </c>
      <c r="I1405" s="531">
        <f>SUM(I1406:I1408)</f>
        <v>0</v>
      </c>
      <c r="J1405" s="7" t="str">
        <f t="shared" si="49"/>
        <v/>
      </c>
      <c r="K1405" s="292"/>
    </row>
    <row r="1406" spans="2:11" ht="15.75" hidden="1">
      <c r="B1406" s="236"/>
      <c r="C1406" s="175">
        <v>4301</v>
      </c>
      <c r="D1406" s="197" t="s">
        <v>260</v>
      </c>
      <c r="E1406" s="533"/>
      <c r="F1406" s="534"/>
      <c r="G1406" s="535"/>
      <c r="H1406" s="533"/>
      <c r="I1406" s="534"/>
      <c r="J1406" s="7" t="str">
        <f t="shared" si="49"/>
        <v/>
      </c>
      <c r="K1406" s="292"/>
    </row>
    <row r="1407" spans="2:11" ht="15.75" hidden="1">
      <c r="B1407" s="236"/>
      <c r="C1407" s="183">
        <v>4302</v>
      </c>
      <c r="D1407" s="237" t="s">
        <v>261</v>
      </c>
      <c r="E1407" s="539"/>
      <c r="F1407" s="540"/>
      <c r="G1407" s="541"/>
      <c r="H1407" s="539"/>
      <c r="I1407" s="540"/>
      <c r="J1407" s="7" t="str">
        <f t="shared" si="49"/>
        <v/>
      </c>
      <c r="K1407" s="292"/>
    </row>
    <row r="1408" spans="2:11" ht="15.75" hidden="1">
      <c r="B1408" s="236"/>
      <c r="C1408" s="178">
        <v>4309</v>
      </c>
      <c r="D1408" s="188" t="s">
        <v>262</v>
      </c>
      <c r="E1408" s="536"/>
      <c r="F1408" s="537"/>
      <c r="G1408" s="538"/>
      <c r="H1408" s="536"/>
      <c r="I1408" s="537"/>
      <c r="J1408" s="7" t="str">
        <f t="shared" si="49"/>
        <v/>
      </c>
      <c r="K1408" s="292"/>
    </row>
    <row r="1409" spans="2:11" ht="15.75" hidden="1">
      <c r="B1409" s="171">
        <v>4400</v>
      </c>
      <c r="C1409" s="601" t="s">
        <v>263</v>
      </c>
      <c r="D1409" s="602"/>
      <c r="E1409" s="545"/>
      <c r="F1409" s="546"/>
      <c r="G1409" s="547"/>
      <c r="H1409" s="545"/>
      <c r="I1409" s="546"/>
      <c r="J1409" s="7" t="str">
        <f t="shared" si="49"/>
        <v/>
      </c>
      <c r="K1409" s="292"/>
    </row>
    <row r="1410" spans="2:11" ht="15.75" hidden="1">
      <c r="B1410" s="171">
        <v>4500</v>
      </c>
      <c r="C1410" s="601" t="s">
        <v>264</v>
      </c>
      <c r="D1410" s="602"/>
      <c r="E1410" s="545"/>
      <c r="F1410" s="546"/>
      <c r="G1410" s="547"/>
      <c r="H1410" s="545"/>
      <c r="I1410" s="546"/>
      <c r="J1410" s="7" t="str">
        <f t="shared" si="49"/>
        <v/>
      </c>
      <c r="K1410" s="292"/>
    </row>
    <row r="1411" spans="2:11" ht="15.75">
      <c r="B1411" s="171">
        <v>4600</v>
      </c>
      <c r="C1411" s="605" t="s">
        <v>265</v>
      </c>
      <c r="D1411" s="606"/>
      <c r="E1411" s="545"/>
      <c r="F1411" s="546"/>
      <c r="G1411" s="547">
        <v>12000</v>
      </c>
      <c r="H1411" s="545">
        <v>0</v>
      </c>
      <c r="I1411" s="546">
        <v>0</v>
      </c>
      <c r="J1411" s="7">
        <f t="shared" si="49"/>
        <v>1</v>
      </c>
      <c r="K1411" s="292"/>
    </row>
    <row r="1412" spans="2:11" ht="15.75" hidden="1">
      <c r="B1412" s="171">
        <v>4900</v>
      </c>
      <c r="C1412" s="601" t="s">
        <v>266</v>
      </c>
      <c r="D1412" s="602"/>
      <c r="E1412" s="530">
        <f>+E1413+E1414</f>
        <v>0</v>
      </c>
      <c r="F1412" s="531">
        <f>+F1413+F1414</f>
        <v>0</v>
      </c>
      <c r="G1412" s="532">
        <f>+G1413+G1414</f>
        <v>0</v>
      </c>
      <c r="H1412" s="530">
        <f>+H1413+H1414</f>
        <v>0</v>
      </c>
      <c r="I1412" s="531">
        <f>+I1413+I1414</f>
        <v>0</v>
      </c>
      <c r="J1412" s="7" t="str">
        <f t="shared" si="49"/>
        <v/>
      </c>
      <c r="K1412" s="292"/>
    </row>
    <row r="1413" spans="2:11" ht="15.75" hidden="1">
      <c r="B1413" s="236"/>
      <c r="C1413" s="175">
        <v>4901</v>
      </c>
      <c r="D1413" s="238" t="s">
        <v>267</v>
      </c>
      <c r="E1413" s="533"/>
      <c r="F1413" s="534"/>
      <c r="G1413" s="535"/>
      <c r="H1413" s="533"/>
      <c r="I1413" s="534"/>
      <c r="J1413" s="7" t="str">
        <f t="shared" si="49"/>
        <v/>
      </c>
      <c r="K1413" s="292"/>
    </row>
    <row r="1414" spans="2:11" ht="15.75" hidden="1">
      <c r="B1414" s="236"/>
      <c r="C1414" s="178">
        <v>4902</v>
      </c>
      <c r="D1414" s="188" t="s">
        <v>268</v>
      </c>
      <c r="E1414" s="536"/>
      <c r="F1414" s="537"/>
      <c r="G1414" s="538"/>
      <c r="H1414" s="536"/>
      <c r="I1414" s="537"/>
      <c r="J1414" s="7" t="str">
        <f t="shared" si="49"/>
        <v/>
      </c>
      <c r="K1414" s="292"/>
    </row>
    <row r="1415" spans="2:11" ht="15.75">
      <c r="B1415" s="239">
        <v>5100</v>
      </c>
      <c r="C1415" s="603" t="s">
        <v>269</v>
      </c>
      <c r="D1415" s="604"/>
      <c r="E1415" s="545"/>
      <c r="F1415" s="546"/>
      <c r="G1415" s="547">
        <v>2156333</v>
      </c>
      <c r="H1415" s="545">
        <v>657482</v>
      </c>
      <c r="I1415" s="546">
        <v>1073701</v>
      </c>
      <c r="J1415" s="7">
        <f t="shared" si="49"/>
        <v>1</v>
      </c>
      <c r="K1415" s="292"/>
    </row>
    <row r="1416" spans="2:11" ht="15.75">
      <c r="B1416" s="239">
        <v>5200</v>
      </c>
      <c r="C1416" s="603" t="s">
        <v>270</v>
      </c>
      <c r="D1416" s="604"/>
      <c r="E1416" s="530">
        <f>SUM(E1417:E1423)</f>
        <v>0</v>
      </c>
      <c r="F1416" s="531">
        <f>SUM(F1417:F1423)</f>
        <v>0</v>
      </c>
      <c r="G1416" s="532">
        <f>SUM(G1417:G1423)</f>
        <v>2982838</v>
      </c>
      <c r="H1416" s="530">
        <f>SUM(H1417:H1423)</f>
        <v>152000</v>
      </c>
      <c r="I1416" s="531">
        <f>SUM(I1417:I1423)</f>
        <v>547000</v>
      </c>
      <c r="J1416" s="7">
        <f t="shared" si="49"/>
        <v>1</v>
      </c>
      <c r="K1416" s="292"/>
    </row>
    <row r="1417" spans="2:11" ht="15.75" hidden="1">
      <c r="B1417" s="241"/>
      <c r="C1417" s="242">
        <v>5201</v>
      </c>
      <c r="D1417" s="243" t="s">
        <v>271</v>
      </c>
      <c r="E1417" s="533"/>
      <c r="F1417" s="534"/>
      <c r="G1417" s="535">
        <v>0</v>
      </c>
      <c r="H1417" s="533">
        <v>0</v>
      </c>
      <c r="I1417" s="534">
        <v>0</v>
      </c>
      <c r="J1417" s="7" t="str">
        <f t="shared" si="49"/>
        <v/>
      </c>
      <c r="K1417" s="292"/>
    </row>
    <row r="1418" spans="2:11" ht="15.75" hidden="1">
      <c r="B1418" s="241"/>
      <c r="C1418" s="245">
        <v>5202</v>
      </c>
      <c r="D1418" s="246" t="s">
        <v>272</v>
      </c>
      <c r="E1418" s="539"/>
      <c r="F1418" s="540"/>
      <c r="G1418" s="541">
        <v>0</v>
      </c>
      <c r="H1418" s="539">
        <v>0</v>
      </c>
      <c r="I1418" s="540">
        <v>0</v>
      </c>
      <c r="J1418" s="7" t="str">
        <f t="shared" si="49"/>
        <v/>
      </c>
      <c r="K1418" s="292"/>
    </row>
    <row r="1419" spans="2:11" ht="15.75">
      <c r="B1419" s="241"/>
      <c r="C1419" s="245">
        <v>5203</v>
      </c>
      <c r="D1419" s="246" t="s">
        <v>273</v>
      </c>
      <c r="E1419" s="539"/>
      <c r="F1419" s="540"/>
      <c r="G1419" s="541">
        <v>13884</v>
      </c>
      <c r="H1419" s="539"/>
      <c r="I1419" s="540"/>
      <c r="J1419" s="7">
        <f t="shared" si="49"/>
        <v>1</v>
      </c>
      <c r="K1419" s="292"/>
    </row>
    <row r="1420" spans="2:11" ht="15.75">
      <c r="B1420" s="241"/>
      <c r="C1420" s="245">
        <v>5204</v>
      </c>
      <c r="D1420" s="246" t="s">
        <v>274</v>
      </c>
      <c r="E1420" s="539"/>
      <c r="F1420" s="540"/>
      <c r="G1420" s="541">
        <v>26400</v>
      </c>
      <c r="H1420" s="539"/>
      <c r="I1420" s="540"/>
      <c r="J1420" s="7">
        <f t="shared" si="49"/>
        <v>1</v>
      </c>
      <c r="K1420" s="292"/>
    </row>
    <row r="1421" spans="2:11" ht="15.75">
      <c r="B1421" s="241"/>
      <c r="C1421" s="245">
        <v>5205</v>
      </c>
      <c r="D1421" s="246" t="s">
        <v>275</v>
      </c>
      <c r="E1421" s="539"/>
      <c r="F1421" s="540"/>
      <c r="G1421" s="541">
        <v>12216</v>
      </c>
      <c r="H1421" s="539"/>
      <c r="I1421" s="540"/>
      <c r="J1421" s="7">
        <f t="shared" si="49"/>
        <v>1</v>
      </c>
      <c r="K1421" s="292"/>
    </row>
    <row r="1422" spans="2:11" ht="15.75">
      <c r="B1422" s="241"/>
      <c r="C1422" s="245">
        <v>5206</v>
      </c>
      <c r="D1422" s="246" t="s">
        <v>276</v>
      </c>
      <c r="E1422" s="539"/>
      <c r="F1422" s="540"/>
      <c r="G1422" s="541">
        <v>2930338</v>
      </c>
      <c r="H1422" s="539">
        <v>152000</v>
      </c>
      <c r="I1422" s="540">
        <v>547000</v>
      </c>
      <c r="J1422" s="7">
        <f t="shared" si="49"/>
        <v>1</v>
      </c>
      <c r="K1422" s="292"/>
    </row>
    <row r="1423" spans="2:11" ht="15.75" hidden="1">
      <c r="B1423" s="241"/>
      <c r="C1423" s="247">
        <v>5219</v>
      </c>
      <c r="D1423" s="248" t="s">
        <v>277</v>
      </c>
      <c r="E1423" s="536"/>
      <c r="F1423" s="537"/>
      <c r="G1423" s="538">
        <v>0</v>
      </c>
      <c r="H1423" s="536">
        <v>0</v>
      </c>
      <c r="I1423" s="537">
        <v>0</v>
      </c>
      <c r="J1423" s="7" t="str">
        <f t="shared" si="49"/>
        <v/>
      </c>
      <c r="K1423" s="292"/>
    </row>
    <row r="1424" spans="2:11" ht="15.75" hidden="1">
      <c r="B1424" s="239">
        <v>5300</v>
      </c>
      <c r="C1424" s="603" t="s">
        <v>278</v>
      </c>
      <c r="D1424" s="604"/>
      <c r="E1424" s="530">
        <f>SUM(E1425:E1426)</f>
        <v>0</v>
      </c>
      <c r="F1424" s="531">
        <f>SUM(F1425:F1426)</f>
        <v>0</v>
      </c>
      <c r="G1424" s="532">
        <f>SUM(G1425:G1426)</f>
        <v>0</v>
      </c>
      <c r="H1424" s="530">
        <f>SUM(H1425:H1426)</f>
        <v>0</v>
      </c>
      <c r="I1424" s="531">
        <f>SUM(I1425:I1426)</f>
        <v>0</v>
      </c>
      <c r="J1424" s="7" t="str">
        <f t="shared" si="49"/>
        <v/>
      </c>
      <c r="K1424" s="292"/>
    </row>
    <row r="1425" spans="2:11" ht="15.75" hidden="1">
      <c r="B1425" s="241"/>
      <c r="C1425" s="242">
        <v>5301</v>
      </c>
      <c r="D1425" s="243" t="s">
        <v>279</v>
      </c>
      <c r="E1425" s="533">
        <v>0</v>
      </c>
      <c r="F1425" s="534"/>
      <c r="G1425" s="535">
        <v>0</v>
      </c>
      <c r="H1425" s="533">
        <v>0</v>
      </c>
      <c r="I1425" s="534">
        <v>0</v>
      </c>
      <c r="J1425" s="7" t="str">
        <f t="shared" si="49"/>
        <v/>
      </c>
      <c r="K1425" s="292"/>
    </row>
    <row r="1426" spans="2:11" ht="15.75" hidden="1">
      <c r="B1426" s="241"/>
      <c r="C1426" s="247">
        <v>5309</v>
      </c>
      <c r="D1426" s="248" t="s">
        <v>280</v>
      </c>
      <c r="E1426" s="536"/>
      <c r="F1426" s="537"/>
      <c r="G1426" s="538">
        <v>0</v>
      </c>
      <c r="H1426" s="536">
        <v>0</v>
      </c>
      <c r="I1426" s="537">
        <v>0</v>
      </c>
      <c r="J1426" s="7" t="str">
        <f t="shared" si="49"/>
        <v/>
      </c>
      <c r="K1426" s="292"/>
    </row>
    <row r="1427" spans="2:11" ht="15.75">
      <c r="B1427" s="239">
        <v>5400</v>
      </c>
      <c r="C1427" s="603" t="s">
        <v>281</v>
      </c>
      <c r="D1427" s="604"/>
      <c r="E1427" s="545"/>
      <c r="F1427" s="546"/>
      <c r="G1427" s="547">
        <v>100000</v>
      </c>
      <c r="H1427" s="545">
        <v>0</v>
      </c>
      <c r="I1427" s="546">
        <v>0</v>
      </c>
      <c r="J1427" s="7">
        <f t="shared" si="49"/>
        <v>1</v>
      </c>
      <c r="K1427" s="292"/>
    </row>
    <row r="1428" spans="2:11" ht="15.75" hidden="1">
      <c r="B1428" s="171">
        <v>5500</v>
      </c>
      <c r="C1428" s="601" t="s">
        <v>282</v>
      </c>
      <c r="D1428" s="602"/>
      <c r="E1428" s="530">
        <f>SUM(E1429:E1432)</f>
        <v>0</v>
      </c>
      <c r="F1428" s="531">
        <f>SUM(F1429:F1432)</f>
        <v>0</v>
      </c>
      <c r="G1428" s="532">
        <f>SUM(G1429:G1432)</f>
        <v>0</v>
      </c>
      <c r="H1428" s="530">
        <f>SUM(H1429:H1432)</f>
        <v>0</v>
      </c>
      <c r="I1428" s="531">
        <f>SUM(I1429:I1432)</f>
        <v>0</v>
      </c>
      <c r="J1428" s="7" t="str">
        <f t="shared" si="49"/>
        <v/>
      </c>
      <c r="K1428" s="292"/>
    </row>
    <row r="1429" spans="2:11" ht="15.75" hidden="1">
      <c r="B1429" s="236"/>
      <c r="C1429" s="175">
        <v>5501</v>
      </c>
      <c r="D1429" s="197" t="s">
        <v>283</v>
      </c>
      <c r="E1429" s="533"/>
      <c r="F1429" s="534"/>
      <c r="G1429" s="535"/>
      <c r="H1429" s="533"/>
      <c r="I1429" s="534"/>
      <c r="J1429" s="7" t="str">
        <f t="shared" si="49"/>
        <v/>
      </c>
      <c r="K1429" s="292"/>
    </row>
    <row r="1430" spans="2:11" ht="15.75" hidden="1">
      <c r="B1430" s="236"/>
      <c r="C1430" s="183">
        <v>5502</v>
      </c>
      <c r="D1430" s="184" t="s">
        <v>284</v>
      </c>
      <c r="E1430" s="539"/>
      <c r="F1430" s="540"/>
      <c r="G1430" s="541"/>
      <c r="H1430" s="539"/>
      <c r="I1430" s="540"/>
      <c r="J1430" s="7" t="str">
        <f t="shared" si="49"/>
        <v/>
      </c>
      <c r="K1430" s="292"/>
    </row>
    <row r="1431" spans="2:11" ht="15.75" hidden="1">
      <c r="B1431" s="236"/>
      <c r="C1431" s="183">
        <v>5503</v>
      </c>
      <c r="D1431" s="237" t="s">
        <v>285</v>
      </c>
      <c r="E1431" s="539"/>
      <c r="F1431" s="540"/>
      <c r="G1431" s="541"/>
      <c r="H1431" s="539"/>
      <c r="I1431" s="540"/>
      <c r="J1431" s="7" t="str">
        <f t="shared" si="49"/>
        <v/>
      </c>
      <c r="K1431" s="292"/>
    </row>
    <row r="1432" spans="2:11" ht="15.75" hidden="1">
      <c r="B1432" s="236"/>
      <c r="C1432" s="178">
        <v>5504</v>
      </c>
      <c r="D1432" s="213" t="s">
        <v>286</v>
      </c>
      <c r="E1432" s="536"/>
      <c r="F1432" s="537"/>
      <c r="G1432" s="538"/>
      <c r="H1432" s="536"/>
      <c r="I1432" s="537"/>
      <c r="J1432" s="7" t="str">
        <f t="shared" si="49"/>
        <v/>
      </c>
      <c r="K1432" s="292"/>
    </row>
    <row r="1433" spans="2:11" ht="15.75" hidden="1">
      <c r="B1433" s="239">
        <v>5700</v>
      </c>
      <c r="C1433" s="597" t="s">
        <v>287</v>
      </c>
      <c r="D1433" s="598"/>
      <c r="E1433" s="530">
        <f>SUM(E1434:E1436)</f>
        <v>0</v>
      </c>
      <c r="F1433" s="531">
        <f>SUM(F1434:F1436)</f>
        <v>0</v>
      </c>
      <c r="G1433" s="532">
        <f>SUM(G1434:G1436)</f>
        <v>0</v>
      </c>
      <c r="H1433" s="530">
        <f>SUM(H1434:H1436)</f>
        <v>0</v>
      </c>
      <c r="I1433" s="531">
        <f>SUM(I1434:I1436)</f>
        <v>0</v>
      </c>
      <c r="J1433" s="7" t="str">
        <f t="shared" si="49"/>
        <v/>
      </c>
      <c r="K1433" s="292"/>
    </row>
    <row r="1434" spans="2:11" ht="15.75" hidden="1">
      <c r="B1434" s="241"/>
      <c r="C1434" s="242">
        <v>5701</v>
      </c>
      <c r="D1434" s="243" t="s">
        <v>288</v>
      </c>
      <c r="E1434" s="533"/>
      <c r="F1434" s="534"/>
      <c r="G1434" s="535"/>
      <c r="H1434" s="533"/>
      <c r="I1434" s="534"/>
      <c r="J1434" s="7" t="str">
        <f t="shared" si="49"/>
        <v/>
      </c>
      <c r="K1434" s="292"/>
    </row>
    <row r="1435" spans="2:11" ht="15.75" hidden="1">
      <c r="B1435" s="241"/>
      <c r="C1435" s="249">
        <v>5702</v>
      </c>
      <c r="D1435" s="250" t="s">
        <v>289</v>
      </c>
      <c r="E1435" s="548"/>
      <c r="F1435" s="549"/>
      <c r="G1435" s="550"/>
      <c r="H1435" s="548"/>
      <c r="I1435" s="549"/>
      <c r="J1435" s="7" t="str">
        <f t="shared" si="49"/>
        <v/>
      </c>
      <c r="K1435" s="292"/>
    </row>
    <row r="1436" spans="2:11" ht="15.75" hidden="1">
      <c r="B1436" s="182"/>
      <c r="C1436" s="251">
        <v>4071</v>
      </c>
      <c r="D1436" s="252" t="s">
        <v>290</v>
      </c>
      <c r="E1436" s="573"/>
      <c r="F1436" s="574"/>
      <c r="G1436" s="575"/>
      <c r="H1436" s="573"/>
      <c r="I1436" s="574"/>
      <c r="J1436" s="7" t="str">
        <f t="shared" si="49"/>
        <v/>
      </c>
      <c r="K1436" s="292"/>
    </row>
    <row r="1437" spans="2:11" ht="15.75" hidden="1">
      <c r="B1437" s="403"/>
      <c r="C1437" s="599" t="s">
        <v>291</v>
      </c>
      <c r="D1437" s="600"/>
      <c r="E1437" s="576"/>
      <c r="F1437" s="576"/>
      <c r="G1437" s="576"/>
      <c r="H1437" s="576"/>
      <c r="I1437" s="576"/>
      <c r="J1437" s="7" t="str">
        <f t="shared" si="49"/>
        <v/>
      </c>
      <c r="K1437" s="292"/>
    </row>
    <row r="1438" spans="2:11" ht="15.75" hidden="1">
      <c r="B1438" s="256">
        <v>98</v>
      </c>
      <c r="C1438" s="599" t="s">
        <v>291</v>
      </c>
      <c r="D1438" s="600"/>
      <c r="E1438" s="577"/>
      <c r="F1438" s="578"/>
      <c r="G1438" s="579"/>
      <c r="H1438" s="579"/>
      <c r="I1438" s="579"/>
      <c r="J1438" s="7" t="str">
        <f t="shared" si="49"/>
        <v/>
      </c>
      <c r="K1438" s="292"/>
    </row>
    <row r="1439" spans="2:11" ht="15.75" hidden="1">
      <c r="B1439" s="580"/>
      <c r="C1439" s="581"/>
      <c r="D1439" s="582"/>
      <c r="E1439" s="583"/>
      <c r="F1439" s="583"/>
      <c r="G1439" s="583"/>
      <c r="H1439" s="583"/>
      <c r="I1439" s="583"/>
      <c r="J1439" s="7" t="str">
        <f t="shared" si="49"/>
        <v/>
      </c>
      <c r="K1439" s="292"/>
    </row>
    <row r="1440" spans="2:11" ht="15.75" hidden="1">
      <c r="B1440" s="584"/>
      <c r="C1440" s="13"/>
      <c r="D1440" s="585"/>
      <c r="E1440" s="137"/>
      <c r="F1440" s="137"/>
      <c r="G1440" s="137"/>
      <c r="H1440" s="137"/>
      <c r="I1440" s="137"/>
      <c r="J1440" s="7" t="str">
        <f t="shared" si="49"/>
        <v/>
      </c>
      <c r="K1440" s="292"/>
    </row>
    <row r="1441" spans="2:11" ht="15.75" hidden="1">
      <c r="B1441" s="584"/>
      <c r="C1441" s="13"/>
      <c r="D1441" s="585"/>
      <c r="E1441" s="137"/>
      <c r="F1441" s="137"/>
      <c r="G1441" s="137"/>
      <c r="H1441" s="137"/>
      <c r="I1441" s="137"/>
      <c r="J1441" s="7" t="str">
        <f t="shared" si="49"/>
        <v/>
      </c>
      <c r="K1441" s="292"/>
    </row>
    <row r="1442" spans="2:11" ht="16.5" thickBot="1">
      <c r="B1442" s="586"/>
      <c r="C1442" s="264" t="s">
        <v>175</v>
      </c>
      <c r="D1442" s="587">
        <f>+B1442</f>
        <v>0</v>
      </c>
      <c r="E1442" s="588">
        <f>SUM(E1327,E1330,E1336,E1344,E1345,E1363,E1367,E1373,E1376,E1377,E1378,E1379,E1380,E1389,E1395,E1396,E1397,E1398,E1405,E1409,E1410,E1411,E1412,E1415,E1416,E1424,E1427,E1428,E1433)+E1438</f>
        <v>0</v>
      </c>
      <c r="F1442" s="589">
        <f>SUM(F1327,F1330,F1336,F1344,F1345,F1363,F1367,F1373,F1376,F1377,F1378,F1379,F1380,F1389,F1395,F1396,F1397,F1398,F1405,F1409,F1410,F1411,F1412,F1415,F1416,F1424,F1427,F1428,F1433)+F1438</f>
        <v>0</v>
      </c>
      <c r="G1442" s="590">
        <f>SUM(G1327,G1330,G1336,G1344,G1345,G1363,G1367,G1373,G1376,G1377,G1378,G1379,G1380,G1389,G1395,G1396,G1397,G1398,G1405,G1409,G1410,G1411,G1412,G1415,G1416,G1424,G1427,G1428,G1433)+G1438</f>
        <v>8745875</v>
      </c>
      <c r="H1442" s="588">
        <f>SUM(H1327,H1330,H1336,H1344,H1345,H1363,H1367,H1373,H1376,H1377,H1378,H1379,H1380,H1389,H1395,H1396,H1397,H1398,H1405,H1409,H1410,H1411,H1412,H1415,H1416,H1424,H1427,H1428,H1433)+H1438</f>
        <v>3462934</v>
      </c>
      <c r="I1442" s="589">
        <f>SUM(I1327,I1330,I1336,I1344,I1345,I1363,I1367,I1373,I1376,I1377,I1378,I1379,I1380,I1389,I1395,I1396,I1397,I1398,I1405,I1409,I1410,I1411,I1412,I1415,I1416,I1424,I1427,I1428,I1433)+I1438</f>
        <v>4931892</v>
      </c>
      <c r="J1442" s="7">
        <f t="shared" si="49"/>
        <v>1</v>
      </c>
      <c r="K1442" s="591" t="str">
        <f>LEFT(C1324,1)</f>
        <v>6</v>
      </c>
    </row>
    <row r="1443" spans="2:11" ht="16.5" thickTop="1">
      <c r="B1443" s="592" t="s">
        <v>520</v>
      </c>
      <c r="C1443" s="593"/>
      <c r="D1443" s="2"/>
      <c r="E1443" s="1"/>
      <c r="F1443" s="1"/>
      <c r="G1443" s="1"/>
      <c r="H1443" s="1"/>
      <c r="I1443" s="1"/>
      <c r="J1443" s="7">
        <v>1</v>
      </c>
      <c r="K1443" s="276"/>
    </row>
    <row r="1444" spans="2:11" ht="15.75">
      <c r="B1444" s="594"/>
      <c r="C1444" s="594"/>
      <c r="D1444" s="595"/>
      <c r="E1444" s="594"/>
      <c r="F1444" s="594"/>
      <c r="G1444" s="594"/>
      <c r="H1444" s="594"/>
      <c r="I1444" s="594"/>
      <c r="J1444" s="7">
        <v>1</v>
      </c>
      <c r="K1444" s="276"/>
    </row>
    <row r="1445" spans="2:11" ht="15.75">
      <c r="B1445" s="596"/>
      <c r="C1445" s="596"/>
      <c r="D1445" s="596"/>
      <c r="E1445" s="596"/>
      <c r="F1445" s="596"/>
      <c r="G1445" s="596"/>
      <c r="H1445" s="596"/>
      <c r="I1445" s="596"/>
      <c r="J1445" s="7">
        <v>1</v>
      </c>
      <c r="K1445" s="276"/>
    </row>
    <row r="1446" spans="2:11" ht="15.75" hidden="1">
      <c r="B1446" s="596"/>
      <c r="C1446" s="596"/>
      <c r="D1446" s="596"/>
      <c r="E1446" s="596"/>
      <c r="F1446" s="596"/>
      <c r="G1446" s="596"/>
      <c r="H1446" s="596"/>
      <c r="I1446" s="596"/>
      <c r="J1446" s="7" t="str">
        <f>(IF(OR($E1446&lt;&gt;0,$F1446&lt;&gt;0,$G1446&lt;&gt;0,$H1446&lt;&gt;0,$I1446&lt;&gt;0),$J$2,""))</f>
        <v/>
      </c>
      <c r="K1446" s="276"/>
    </row>
    <row r="1447" spans="2:11" ht="15.75" hidden="1">
      <c r="B1447" s="301"/>
      <c r="C1447" s="301"/>
      <c r="D1447" s="374"/>
      <c r="E1447" s="495"/>
      <c r="F1447" s="495"/>
      <c r="G1447" s="495"/>
      <c r="H1447" s="495"/>
      <c r="I1447" s="495"/>
      <c r="J1447" s="7" t="str">
        <f>(IF(OR($E1447&lt;&gt;0,$F1447&lt;&gt;0,$G1447&lt;&gt;0,$H1447&lt;&gt;0,$I1447&lt;&gt;0),$J$2,""))</f>
        <v/>
      </c>
      <c r="K1447" s="276"/>
    </row>
    <row r="1448" spans="2:11" ht="15.75">
      <c r="B1448" s="301"/>
      <c r="C1448" s="496"/>
      <c r="D1448" s="497"/>
      <c r="E1448" s="495"/>
      <c r="F1448" s="495"/>
      <c r="G1448" s="495"/>
      <c r="H1448" s="495"/>
      <c r="I1448" s="495"/>
      <c r="J1448" s="7">
        <v>1</v>
      </c>
      <c r="K1448" s="276"/>
    </row>
    <row r="1449" spans="2:11" ht="15.75">
      <c r="B1449" s="611" t="str">
        <f>$B$7</f>
        <v>ПРОГНОЗА ЗА ПЕРИОДА 2019-2022 г. НА ПОСТЪПЛЕНИЯТА ОТ МЕСТНИ ПРИХОДИ  И НА РАЗХОДИТЕ ЗА МЕСТНИ ДЕЙНОСТИ</v>
      </c>
      <c r="C1449" s="612"/>
      <c r="D1449" s="612"/>
      <c r="E1449" s="498"/>
      <c r="F1449" s="149"/>
      <c r="G1449" s="149"/>
      <c r="H1449" s="149"/>
      <c r="I1449" s="149"/>
      <c r="J1449" s="7">
        <v>1</v>
      </c>
      <c r="K1449" s="276"/>
    </row>
    <row r="1450" spans="2:11" ht="15.75">
      <c r="B1450" s="144"/>
      <c r="C1450" s="262"/>
      <c r="D1450" s="268"/>
      <c r="E1450" s="499" t="s">
        <v>9</v>
      </c>
      <c r="F1450" s="499" t="s">
        <v>10</v>
      </c>
      <c r="G1450" s="500" t="s">
        <v>513</v>
      </c>
      <c r="H1450" s="501"/>
      <c r="I1450" s="502"/>
      <c r="J1450" s="7">
        <v>1</v>
      </c>
      <c r="K1450" s="276"/>
    </row>
    <row r="1451" spans="2:11" ht="18.75">
      <c r="B1451" s="613" t="str">
        <f>$B$9</f>
        <v>ОБЩИНА ВЕЛИКО ТЪРНОВО</v>
      </c>
      <c r="C1451" s="614"/>
      <c r="D1451" s="615"/>
      <c r="E1451" s="18">
        <f>$E$9</f>
        <v>43466</v>
      </c>
      <c r="F1451" s="19">
        <f>$F$9</f>
        <v>44926</v>
      </c>
      <c r="G1451" s="149"/>
      <c r="H1451" s="149"/>
      <c r="I1451" s="149"/>
      <c r="J1451" s="7">
        <v>1</v>
      </c>
      <c r="K1451" s="276"/>
    </row>
    <row r="1452" spans="2:11" ht="15.75">
      <c r="B1452" s="143" t="str">
        <f>$B$10</f>
        <v>(наименование на разпоредителя с бюджет)</v>
      </c>
      <c r="C1452" s="144"/>
      <c r="D1452" s="145"/>
      <c r="E1452" s="149"/>
      <c r="F1452" s="149"/>
      <c r="G1452" s="149"/>
      <c r="H1452" s="149"/>
      <c r="I1452" s="149"/>
      <c r="J1452" s="7">
        <v>1</v>
      </c>
      <c r="K1452" s="276"/>
    </row>
    <row r="1453" spans="2:11" ht="15.75">
      <c r="B1453" s="143"/>
      <c r="C1453" s="144"/>
      <c r="D1453" s="145"/>
      <c r="E1453" s="149"/>
      <c r="F1453" s="149"/>
      <c r="G1453" s="149"/>
      <c r="H1453" s="149"/>
      <c r="I1453" s="149"/>
      <c r="J1453" s="7">
        <v>1</v>
      </c>
      <c r="K1453" s="276"/>
    </row>
    <row r="1454" spans="2:11" ht="19.5">
      <c r="B1454" s="616" t="str">
        <f>$B$12</f>
        <v>Велико Търново</v>
      </c>
      <c r="C1454" s="617"/>
      <c r="D1454" s="618"/>
      <c r="E1454" s="503" t="s">
        <v>178</v>
      </c>
      <c r="F1454" s="504" t="str">
        <f>$F$12</f>
        <v>5401</v>
      </c>
      <c r="G1454" s="149"/>
      <c r="H1454" s="149"/>
      <c r="I1454" s="149"/>
      <c r="J1454" s="7">
        <v>1</v>
      </c>
      <c r="K1454" s="276"/>
    </row>
    <row r="1455" spans="2:11" ht="15.75">
      <c r="B1455" s="146" t="str">
        <f>$B$13</f>
        <v>(наименование на първостепенния разпоредител с бюджет)</v>
      </c>
      <c r="C1455" s="144"/>
      <c r="D1455" s="145"/>
      <c r="E1455" s="498"/>
      <c r="F1455" s="149"/>
      <c r="G1455" s="149"/>
      <c r="H1455" s="149"/>
      <c r="I1455" s="149"/>
      <c r="J1455" s="7">
        <v>1</v>
      </c>
      <c r="K1455" s="276"/>
    </row>
    <row r="1456" spans="2:11" ht="15.75">
      <c r="B1456" s="148"/>
      <c r="C1456" s="149"/>
      <c r="D1456" s="303"/>
      <c r="E1456" s="137"/>
      <c r="F1456" s="137"/>
      <c r="G1456" s="137"/>
      <c r="H1456" s="137"/>
      <c r="I1456" s="137"/>
      <c r="J1456" s="7">
        <v>1</v>
      </c>
      <c r="K1456" s="276"/>
    </row>
    <row r="1457" spans="2:11" ht="16.5" thickBot="1">
      <c r="B1457" s="144"/>
      <c r="C1457" s="262"/>
      <c r="D1457" s="268"/>
      <c r="E1457" s="505"/>
      <c r="F1457" s="505"/>
      <c r="G1457" s="505"/>
      <c r="H1457" s="505"/>
      <c r="I1457" s="505"/>
      <c r="J1457" s="7">
        <v>1</v>
      </c>
      <c r="K1457" s="276"/>
    </row>
    <row r="1458" spans="2:11" ht="17.25" thickBot="1">
      <c r="B1458" s="155"/>
      <c r="C1458" s="156"/>
      <c r="D1458" s="506" t="s">
        <v>514</v>
      </c>
      <c r="E1458" s="36" t="str">
        <f>$E$19</f>
        <v>Годишен отчет</v>
      </c>
      <c r="F1458" s="37" t="str">
        <f>$F$19</f>
        <v>Бюджет</v>
      </c>
      <c r="G1458" s="507" t="str">
        <f>$G$19</f>
        <v>Проектобюджет</v>
      </c>
      <c r="H1458" s="37" t="str">
        <f>$H$19</f>
        <v>Прогноза</v>
      </c>
      <c r="I1458" s="37" t="str">
        <f>$I$19</f>
        <v>Прогноза</v>
      </c>
      <c r="J1458" s="7">
        <v>1</v>
      </c>
      <c r="K1458" s="276"/>
    </row>
    <row r="1459" spans="2:11" ht="16.5" thickBot="1">
      <c r="B1459" s="158" t="s">
        <v>23</v>
      </c>
      <c r="C1459" s="159" t="s">
        <v>24</v>
      </c>
      <c r="D1459" s="508" t="s">
        <v>515</v>
      </c>
      <c r="E1459" s="41">
        <f>$E$20</f>
        <v>2018</v>
      </c>
      <c r="F1459" s="42">
        <f>$F$20</f>
        <v>2019</v>
      </c>
      <c r="G1459" s="42">
        <f>$G$20</f>
        <v>2020</v>
      </c>
      <c r="H1459" s="42">
        <f>$H$20</f>
        <v>2021</v>
      </c>
      <c r="I1459" s="42">
        <f>$I$20</f>
        <v>2022</v>
      </c>
      <c r="J1459" s="7">
        <v>1</v>
      </c>
      <c r="K1459" s="276"/>
    </row>
    <row r="1460" spans="2:11" ht="18.75">
      <c r="B1460" s="162"/>
      <c r="C1460" s="163"/>
      <c r="D1460" s="509" t="s">
        <v>181</v>
      </c>
      <c r="E1460" s="47"/>
      <c r="F1460" s="48"/>
      <c r="G1460" s="49"/>
      <c r="H1460" s="47"/>
      <c r="I1460" s="48"/>
      <c r="J1460" s="7">
        <v>1</v>
      </c>
      <c r="K1460" s="276"/>
    </row>
    <row r="1461" spans="2:11" ht="15.75">
      <c r="B1461" s="510"/>
      <c r="C1461" s="511" t="e">
        <f>VLOOKUP(D1461,OP_LIST2,2,FALSE)</f>
        <v>#N/A</v>
      </c>
      <c r="D1461" s="512"/>
      <c r="E1461" s="513"/>
      <c r="F1461" s="514"/>
      <c r="G1461" s="515"/>
      <c r="H1461" s="513"/>
      <c r="I1461" s="514"/>
      <c r="J1461" s="7">
        <v>1</v>
      </c>
      <c r="K1461" s="276"/>
    </row>
    <row r="1462" spans="2:11" ht="15.75">
      <c r="B1462" s="516"/>
      <c r="C1462" s="517">
        <f>VLOOKUP(D1463,GROUPS2,2,FALSE)</f>
        <v>602</v>
      </c>
      <c r="D1462" s="512" t="s">
        <v>516</v>
      </c>
      <c r="E1462" s="518"/>
      <c r="F1462" s="519"/>
      <c r="G1462" s="520"/>
      <c r="H1462" s="518"/>
      <c r="I1462" s="519"/>
      <c r="J1462" s="7">
        <v>1</v>
      </c>
      <c r="K1462" s="276"/>
    </row>
    <row r="1463" spans="2:11" ht="15.75">
      <c r="B1463" s="521"/>
      <c r="C1463" s="522">
        <f>+C1462</f>
        <v>602</v>
      </c>
      <c r="D1463" s="523" t="s">
        <v>526</v>
      </c>
      <c r="E1463" s="518"/>
      <c r="F1463" s="519"/>
      <c r="G1463" s="520"/>
      <c r="H1463" s="518"/>
      <c r="I1463" s="519"/>
      <c r="J1463" s="7">
        <v>1</v>
      </c>
      <c r="K1463" s="276"/>
    </row>
    <row r="1464" spans="2:11" ht="15.75">
      <c r="B1464" s="524"/>
      <c r="C1464" s="525"/>
      <c r="D1464" s="526" t="s">
        <v>518</v>
      </c>
      <c r="E1464" s="527"/>
      <c r="F1464" s="528"/>
      <c r="G1464" s="529"/>
      <c r="H1464" s="527"/>
      <c r="I1464" s="528"/>
      <c r="J1464" s="7">
        <v>1</v>
      </c>
      <c r="K1464" s="276"/>
    </row>
    <row r="1465" spans="2:11" ht="15.75">
      <c r="B1465" s="171">
        <v>100</v>
      </c>
      <c r="C1465" s="619" t="s">
        <v>182</v>
      </c>
      <c r="D1465" s="620"/>
      <c r="E1465" s="530">
        <f>SUM(E1466:E1467)</f>
        <v>0</v>
      </c>
      <c r="F1465" s="531">
        <f>SUM(F1466:F1467)</f>
        <v>0</v>
      </c>
      <c r="G1465" s="532">
        <f>SUM(G1466:G1467)</f>
        <v>2273947</v>
      </c>
      <c r="H1465" s="530">
        <f>SUM(H1466:H1467)</f>
        <v>2306088</v>
      </c>
      <c r="I1465" s="531">
        <f>SUM(I1466:I1467)</f>
        <v>2326102</v>
      </c>
      <c r="J1465" s="7">
        <f t="shared" ref="J1465:J1528" si="50">(IF(OR($E1465&lt;&gt;0,$F1465&lt;&gt;0,$G1465&lt;&gt;0,$H1465&lt;&gt;0,$I1465&lt;&gt;0),$J$2,""))</f>
        <v>1</v>
      </c>
      <c r="K1465" s="292"/>
    </row>
    <row r="1466" spans="2:11" ht="15.75">
      <c r="B1466" s="174"/>
      <c r="C1466" s="175">
        <v>101</v>
      </c>
      <c r="D1466" s="176" t="s">
        <v>183</v>
      </c>
      <c r="E1466" s="533"/>
      <c r="F1466" s="534"/>
      <c r="G1466" s="535">
        <v>2273947</v>
      </c>
      <c r="H1466" s="533">
        <v>2306088</v>
      </c>
      <c r="I1466" s="534">
        <v>2326102</v>
      </c>
      <c r="J1466" s="7">
        <f t="shared" si="50"/>
        <v>1</v>
      </c>
      <c r="K1466" s="292"/>
    </row>
    <row r="1467" spans="2:11" ht="15.75" hidden="1">
      <c r="B1467" s="174"/>
      <c r="C1467" s="178">
        <v>102</v>
      </c>
      <c r="D1467" s="179" t="s">
        <v>184</v>
      </c>
      <c r="E1467" s="536"/>
      <c r="F1467" s="537"/>
      <c r="G1467" s="538"/>
      <c r="H1467" s="536"/>
      <c r="I1467" s="537"/>
      <c r="J1467" s="7" t="str">
        <f t="shared" si="50"/>
        <v/>
      </c>
      <c r="K1467" s="292"/>
    </row>
    <row r="1468" spans="2:11" ht="15.75">
      <c r="B1468" s="171">
        <v>200</v>
      </c>
      <c r="C1468" s="609" t="s">
        <v>185</v>
      </c>
      <c r="D1468" s="610"/>
      <c r="E1468" s="530">
        <f>SUM(E1469:E1473)</f>
        <v>0</v>
      </c>
      <c r="F1468" s="531">
        <f>SUM(F1469:F1473)</f>
        <v>0</v>
      </c>
      <c r="G1468" s="532">
        <f>SUM(G1469:G1473)</f>
        <v>174500</v>
      </c>
      <c r="H1468" s="530">
        <f>SUM(H1469:H1473)</f>
        <v>145456</v>
      </c>
      <c r="I1468" s="531">
        <f>SUM(I1469:I1473)</f>
        <v>153422</v>
      </c>
      <c r="J1468" s="7">
        <f t="shared" si="50"/>
        <v>1</v>
      </c>
      <c r="K1468" s="292"/>
    </row>
    <row r="1469" spans="2:11" ht="15.75" hidden="1">
      <c r="B1469" s="181"/>
      <c r="C1469" s="175">
        <v>201</v>
      </c>
      <c r="D1469" s="176" t="s">
        <v>186</v>
      </c>
      <c r="E1469" s="533"/>
      <c r="F1469" s="534"/>
      <c r="G1469" s="535"/>
      <c r="H1469" s="533"/>
      <c r="I1469" s="534"/>
      <c r="J1469" s="7" t="str">
        <f t="shared" si="50"/>
        <v/>
      </c>
      <c r="K1469" s="292"/>
    </row>
    <row r="1470" spans="2:11" ht="15.75">
      <c r="B1470" s="182"/>
      <c r="C1470" s="183">
        <v>202</v>
      </c>
      <c r="D1470" s="184" t="s">
        <v>187</v>
      </c>
      <c r="E1470" s="539"/>
      <c r="F1470" s="540"/>
      <c r="G1470" s="541">
        <v>162000</v>
      </c>
      <c r="H1470" s="539">
        <v>124156</v>
      </c>
      <c r="I1470" s="540">
        <v>128222</v>
      </c>
      <c r="J1470" s="7">
        <f t="shared" si="50"/>
        <v>1</v>
      </c>
      <c r="K1470" s="292"/>
    </row>
    <row r="1471" spans="2:11" ht="31.5">
      <c r="B1471" s="186"/>
      <c r="C1471" s="183">
        <v>205</v>
      </c>
      <c r="D1471" s="184" t="s">
        <v>188</v>
      </c>
      <c r="E1471" s="539"/>
      <c r="F1471" s="540"/>
      <c r="G1471" s="541"/>
      <c r="H1471" s="539">
        <v>1300</v>
      </c>
      <c r="I1471" s="540">
        <v>1300</v>
      </c>
      <c r="J1471" s="7">
        <f t="shared" si="50"/>
        <v>1</v>
      </c>
      <c r="K1471" s="292"/>
    </row>
    <row r="1472" spans="2:11" ht="15.75">
      <c r="B1472" s="186"/>
      <c r="C1472" s="183">
        <v>208</v>
      </c>
      <c r="D1472" s="187" t="s">
        <v>189</v>
      </c>
      <c r="E1472" s="539"/>
      <c r="F1472" s="540"/>
      <c r="G1472" s="541">
        <v>12500</v>
      </c>
      <c r="H1472" s="539">
        <v>20000</v>
      </c>
      <c r="I1472" s="540">
        <v>23900</v>
      </c>
      <c r="J1472" s="7">
        <f t="shared" si="50"/>
        <v>1</v>
      </c>
      <c r="K1472" s="292"/>
    </row>
    <row r="1473" spans="2:11" ht="15.75" hidden="1">
      <c r="B1473" s="181"/>
      <c r="C1473" s="178">
        <v>209</v>
      </c>
      <c r="D1473" s="188" t="s">
        <v>190</v>
      </c>
      <c r="E1473" s="536"/>
      <c r="F1473" s="537"/>
      <c r="G1473" s="538">
        <v>0</v>
      </c>
      <c r="H1473" s="536">
        <v>0</v>
      </c>
      <c r="I1473" s="537">
        <v>0</v>
      </c>
      <c r="J1473" s="7" t="str">
        <f t="shared" si="50"/>
        <v/>
      </c>
      <c r="K1473" s="292"/>
    </row>
    <row r="1474" spans="2:11" ht="15.75">
      <c r="B1474" s="171">
        <v>500</v>
      </c>
      <c r="C1474" s="621" t="s">
        <v>191</v>
      </c>
      <c r="D1474" s="622"/>
      <c r="E1474" s="530">
        <f>SUM(E1475:E1481)</f>
        <v>0</v>
      </c>
      <c r="F1474" s="531">
        <f>SUM(F1475:F1481)</f>
        <v>0</v>
      </c>
      <c r="G1474" s="532">
        <f>SUM(G1475:G1481)</f>
        <v>441304</v>
      </c>
      <c r="H1474" s="530">
        <f>SUM(H1475:H1481)</f>
        <v>471285</v>
      </c>
      <c r="I1474" s="531">
        <f>SUM(I1475:I1481)</f>
        <v>486080</v>
      </c>
      <c r="J1474" s="7">
        <f t="shared" si="50"/>
        <v>1</v>
      </c>
      <c r="K1474" s="292"/>
    </row>
    <row r="1475" spans="2:11" ht="15.75">
      <c r="B1475" s="181"/>
      <c r="C1475" s="189">
        <v>551</v>
      </c>
      <c r="D1475" s="190" t="s">
        <v>192</v>
      </c>
      <c r="E1475" s="533"/>
      <c r="F1475" s="534"/>
      <c r="G1475" s="535">
        <v>282468</v>
      </c>
      <c r="H1475" s="533">
        <v>300893</v>
      </c>
      <c r="I1475" s="534">
        <v>311847</v>
      </c>
      <c r="J1475" s="7">
        <f t="shared" si="50"/>
        <v>1</v>
      </c>
      <c r="K1475" s="292"/>
    </row>
    <row r="1476" spans="2:11" ht="15.75" hidden="1">
      <c r="B1476" s="181"/>
      <c r="C1476" s="191">
        <v>552</v>
      </c>
      <c r="D1476" s="192" t="s">
        <v>193</v>
      </c>
      <c r="E1476" s="539"/>
      <c r="F1476" s="540"/>
      <c r="G1476" s="541"/>
      <c r="H1476" s="539"/>
      <c r="I1476" s="540"/>
      <c r="J1476" s="7" t="str">
        <f t="shared" si="50"/>
        <v/>
      </c>
      <c r="K1476" s="292"/>
    </row>
    <row r="1477" spans="2:11" ht="15.75" hidden="1">
      <c r="B1477" s="193"/>
      <c r="C1477" s="191">
        <v>558</v>
      </c>
      <c r="D1477" s="194" t="s">
        <v>49</v>
      </c>
      <c r="E1477" s="542">
        <v>0</v>
      </c>
      <c r="F1477" s="543">
        <v>0</v>
      </c>
      <c r="G1477" s="544">
        <v>0</v>
      </c>
      <c r="H1477" s="542">
        <v>0</v>
      </c>
      <c r="I1477" s="543">
        <v>0</v>
      </c>
      <c r="J1477" s="7" t="str">
        <f t="shared" si="50"/>
        <v/>
      </c>
      <c r="K1477" s="292"/>
    </row>
    <row r="1478" spans="2:11" ht="15.75">
      <c r="B1478" s="193"/>
      <c r="C1478" s="191">
        <v>560</v>
      </c>
      <c r="D1478" s="194" t="s">
        <v>194</v>
      </c>
      <c r="E1478" s="539"/>
      <c r="F1478" s="540"/>
      <c r="G1478" s="541">
        <v>112406</v>
      </c>
      <c r="H1478" s="539">
        <v>115538</v>
      </c>
      <c r="I1478" s="540">
        <v>118894</v>
      </c>
      <c r="J1478" s="7">
        <f t="shared" si="50"/>
        <v>1</v>
      </c>
      <c r="K1478" s="292"/>
    </row>
    <row r="1479" spans="2:11" ht="15.75">
      <c r="B1479" s="193"/>
      <c r="C1479" s="191">
        <v>580</v>
      </c>
      <c r="D1479" s="192" t="s">
        <v>195</v>
      </c>
      <c r="E1479" s="539"/>
      <c r="F1479" s="540"/>
      <c r="G1479" s="541">
        <v>46430</v>
      </c>
      <c r="H1479" s="539">
        <v>54854</v>
      </c>
      <c r="I1479" s="540">
        <v>55339</v>
      </c>
      <c r="J1479" s="7">
        <f t="shared" si="50"/>
        <v>1</v>
      </c>
      <c r="K1479" s="292"/>
    </row>
    <row r="1480" spans="2:11" ht="15.75" hidden="1">
      <c r="B1480" s="181"/>
      <c r="C1480" s="191">
        <v>588</v>
      </c>
      <c r="D1480" s="192" t="s">
        <v>196</v>
      </c>
      <c r="E1480" s="542">
        <v>0</v>
      </c>
      <c r="F1480" s="543">
        <v>0</v>
      </c>
      <c r="G1480" s="544">
        <v>0</v>
      </c>
      <c r="H1480" s="542">
        <v>0</v>
      </c>
      <c r="I1480" s="543">
        <v>0</v>
      </c>
      <c r="J1480" s="7" t="str">
        <f t="shared" si="50"/>
        <v/>
      </c>
      <c r="K1480" s="292"/>
    </row>
    <row r="1481" spans="2:11" ht="31.5" hidden="1">
      <c r="B1481" s="181"/>
      <c r="C1481" s="195">
        <v>590</v>
      </c>
      <c r="D1481" s="196" t="s">
        <v>197</v>
      </c>
      <c r="E1481" s="536"/>
      <c r="F1481" s="537"/>
      <c r="G1481" s="538"/>
      <c r="H1481" s="536"/>
      <c r="I1481" s="537"/>
      <c r="J1481" s="7" t="str">
        <f t="shared" si="50"/>
        <v/>
      </c>
      <c r="K1481" s="292"/>
    </row>
    <row r="1482" spans="2:11" ht="15.75" hidden="1">
      <c r="B1482" s="171">
        <v>800</v>
      </c>
      <c r="C1482" s="607" t="s">
        <v>198</v>
      </c>
      <c r="D1482" s="608"/>
      <c r="E1482" s="545"/>
      <c r="F1482" s="546"/>
      <c r="G1482" s="547"/>
      <c r="H1482" s="545"/>
      <c r="I1482" s="546"/>
      <c r="J1482" s="7" t="str">
        <f t="shared" si="50"/>
        <v/>
      </c>
      <c r="K1482" s="292"/>
    </row>
    <row r="1483" spans="2:11" ht="15.75">
      <c r="B1483" s="171">
        <v>1000</v>
      </c>
      <c r="C1483" s="609" t="s">
        <v>199</v>
      </c>
      <c r="D1483" s="610"/>
      <c r="E1483" s="530">
        <f>SUM(E1484:E1500)</f>
        <v>0</v>
      </c>
      <c r="F1483" s="531">
        <f>SUM(F1484:F1500)</f>
        <v>0</v>
      </c>
      <c r="G1483" s="532">
        <f>SUM(G1484:G1500)</f>
        <v>5703932</v>
      </c>
      <c r="H1483" s="530">
        <f>SUM(H1484:H1500)</f>
        <v>5548340</v>
      </c>
      <c r="I1483" s="531">
        <f>SUM(I1484:I1500)</f>
        <v>5544333</v>
      </c>
      <c r="J1483" s="7">
        <f t="shared" si="50"/>
        <v>1</v>
      </c>
      <c r="K1483" s="292"/>
    </row>
    <row r="1484" spans="2:11" ht="15.75" hidden="1">
      <c r="B1484" s="182"/>
      <c r="C1484" s="175">
        <v>1011</v>
      </c>
      <c r="D1484" s="197" t="s">
        <v>200</v>
      </c>
      <c r="E1484" s="533"/>
      <c r="F1484" s="534"/>
      <c r="G1484" s="535"/>
      <c r="H1484" s="533"/>
      <c r="I1484" s="534"/>
      <c r="J1484" s="7" t="str">
        <f t="shared" si="50"/>
        <v/>
      </c>
      <c r="K1484" s="292"/>
    </row>
    <row r="1485" spans="2:11" ht="15.75">
      <c r="B1485" s="182"/>
      <c r="C1485" s="183">
        <v>1012</v>
      </c>
      <c r="D1485" s="184" t="s">
        <v>201</v>
      </c>
      <c r="E1485" s="539"/>
      <c r="F1485" s="540"/>
      <c r="G1485" s="541">
        <v>1600</v>
      </c>
      <c r="H1485" s="539">
        <v>1400</v>
      </c>
      <c r="I1485" s="540">
        <v>1400</v>
      </c>
      <c r="J1485" s="7">
        <f t="shared" si="50"/>
        <v>1</v>
      </c>
      <c r="K1485" s="292"/>
    </row>
    <row r="1486" spans="2:11" ht="15.75">
      <c r="B1486" s="182"/>
      <c r="C1486" s="183">
        <v>1013</v>
      </c>
      <c r="D1486" s="184" t="s">
        <v>202</v>
      </c>
      <c r="E1486" s="539"/>
      <c r="F1486" s="540"/>
      <c r="G1486" s="541">
        <v>39210</v>
      </c>
      <c r="H1486" s="539">
        <v>63150</v>
      </c>
      <c r="I1486" s="540">
        <v>33650</v>
      </c>
      <c r="J1486" s="7">
        <f t="shared" si="50"/>
        <v>1</v>
      </c>
      <c r="K1486" s="292"/>
    </row>
    <row r="1487" spans="2:11" ht="15.75" hidden="1">
      <c r="B1487" s="182"/>
      <c r="C1487" s="183">
        <v>1014</v>
      </c>
      <c r="D1487" s="184" t="s">
        <v>203</v>
      </c>
      <c r="E1487" s="539"/>
      <c r="F1487" s="540"/>
      <c r="G1487" s="541"/>
      <c r="H1487" s="539"/>
      <c r="I1487" s="540"/>
      <c r="J1487" s="7" t="str">
        <f t="shared" si="50"/>
        <v/>
      </c>
      <c r="K1487" s="292"/>
    </row>
    <row r="1488" spans="2:11" ht="15.75">
      <c r="B1488" s="182"/>
      <c r="C1488" s="183">
        <v>1015</v>
      </c>
      <c r="D1488" s="184" t="s">
        <v>204</v>
      </c>
      <c r="E1488" s="539"/>
      <c r="F1488" s="540"/>
      <c r="G1488" s="541">
        <v>448743</v>
      </c>
      <c r="H1488" s="539">
        <v>371098</v>
      </c>
      <c r="I1488" s="540">
        <v>386824</v>
      </c>
      <c r="J1488" s="7">
        <f t="shared" si="50"/>
        <v>1</v>
      </c>
      <c r="K1488" s="292"/>
    </row>
    <row r="1489" spans="2:11" ht="15.75">
      <c r="B1489" s="182"/>
      <c r="C1489" s="198">
        <v>1016</v>
      </c>
      <c r="D1489" s="199" t="s">
        <v>205</v>
      </c>
      <c r="E1489" s="548"/>
      <c r="F1489" s="549"/>
      <c r="G1489" s="550">
        <v>253000</v>
      </c>
      <c r="H1489" s="548">
        <v>255912</v>
      </c>
      <c r="I1489" s="549">
        <v>256953</v>
      </c>
      <c r="J1489" s="7">
        <f t="shared" si="50"/>
        <v>1</v>
      </c>
      <c r="K1489" s="292"/>
    </row>
    <row r="1490" spans="2:11" ht="15.75">
      <c r="B1490" s="174"/>
      <c r="C1490" s="201">
        <v>1020</v>
      </c>
      <c r="D1490" s="202" t="s">
        <v>206</v>
      </c>
      <c r="E1490" s="551"/>
      <c r="F1490" s="552"/>
      <c r="G1490" s="553">
        <v>4849810</v>
      </c>
      <c r="H1490" s="551">
        <v>4747448</v>
      </c>
      <c r="I1490" s="552">
        <v>4753930</v>
      </c>
      <c r="J1490" s="7">
        <f t="shared" si="50"/>
        <v>1</v>
      </c>
      <c r="K1490" s="292"/>
    </row>
    <row r="1491" spans="2:11" ht="15.75">
      <c r="B1491" s="182"/>
      <c r="C1491" s="204">
        <v>1030</v>
      </c>
      <c r="D1491" s="205" t="s">
        <v>207</v>
      </c>
      <c r="E1491" s="554"/>
      <c r="F1491" s="555"/>
      <c r="G1491" s="556">
        <v>26850</v>
      </c>
      <c r="H1491" s="554">
        <v>28162</v>
      </c>
      <c r="I1491" s="555">
        <v>28295</v>
      </c>
      <c r="J1491" s="7">
        <f t="shared" si="50"/>
        <v>1</v>
      </c>
      <c r="K1491" s="292"/>
    </row>
    <row r="1492" spans="2:11" ht="15.75">
      <c r="B1492" s="182"/>
      <c r="C1492" s="201">
        <v>1051</v>
      </c>
      <c r="D1492" s="208" t="s">
        <v>208</v>
      </c>
      <c r="E1492" s="551"/>
      <c r="F1492" s="552"/>
      <c r="G1492" s="553">
        <v>2500</v>
      </c>
      <c r="H1492" s="551">
        <v>2500</v>
      </c>
      <c r="I1492" s="552">
        <v>2500</v>
      </c>
      <c r="J1492" s="7">
        <f t="shared" si="50"/>
        <v>1</v>
      </c>
      <c r="K1492" s="292"/>
    </row>
    <row r="1493" spans="2:11" ht="15.75" hidden="1">
      <c r="B1493" s="182"/>
      <c r="C1493" s="183">
        <v>1052</v>
      </c>
      <c r="D1493" s="184" t="s">
        <v>209</v>
      </c>
      <c r="E1493" s="539"/>
      <c r="F1493" s="540"/>
      <c r="G1493" s="541">
        <v>0</v>
      </c>
      <c r="H1493" s="539">
        <v>0</v>
      </c>
      <c r="I1493" s="540">
        <v>0</v>
      </c>
      <c r="J1493" s="7" t="str">
        <f t="shared" si="50"/>
        <v/>
      </c>
      <c r="K1493" s="292"/>
    </row>
    <row r="1494" spans="2:11" ht="15.75" hidden="1">
      <c r="B1494" s="182"/>
      <c r="C1494" s="204">
        <v>1053</v>
      </c>
      <c r="D1494" s="205" t="s">
        <v>210</v>
      </c>
      <c r="E1494" s="554"/>
      <c r="F1494" s="555"/>
      <c r="G1494" s="556"/>
      <c r="H1494" s="554"/>
      <c r="I1494" s="555"/>
      <c r="J1494" s="7" t="str">
        <f t="shared" si="50"/>
        <v/>
      </c>
      <c r="K1494" s="292"/>
    </row>
    <row r="1495" spans="2:11" ht="15.75">
      <c r="B1495" s="182"/>
      <c r="C1495" s="201">
        <v>1062</v>
      </c>
      <c r="D1495" s="202" t="s">
        <v>211</v>
      </c>
      <c r="E1495" s="551"/>
      <c r="F1495" s="552"/>
      <c r="G1495" s="553">
        <v>13600</v>
      </c>
      <c r="H1495" s="551">
        <v>11120</v>
      </c>
      <c r="I1495" s="552">
        <v>11241</v>
      </c>
      <c r="J1495" s="7">
        <f t="shared" si="50"/>
        <v>1</v>
      </c>
      <c r="K1495" s="292"/>
    </row>
    <row r="1496" spans="2:11" ht="15.75" hidden="1">
      <c r="B1496" s="182"/>
      <c r="C1496" s="204">
        <v>1063</v>
      </c>
      <c r="D1496" s="209" t="s">
        <v>212</v>
      </c>
      <c r="E1496" s="554"/>
      <c r="F1496" s="555"/>
      <c r="G1496" s="556"/>
      <c r="H1496" s="554"/>
      <c r="I1496" s="555"/>
      <c r="J1496" s="7" t="str">
        <f t="shared" si="50"/>
        <v/>
      </c>
      <c r="K1496" s="292"/>
    </row>
    <row r="1497" spans="2:11" ht="15.75" hidden="1">
      <c r="B1497" s="182"/>
      <c r="C1497" s="210">
        <v>1069</v>
      </c>
      <c r="D1497" s="211" t="s">
        <v>213</v>
      </c>
      <c r="E1497" s="557"/>
      <c r="F1497" s="558"/>
      <c r="G1497" s="559"/>
      <c r="H1497" s="557"/>
      <c r="I1497" s="558"/>
      <c r="J1497" s="7" t="str">
        <f t="shared" si="50"/>
        <v/>
      </c>
      <c r="K1497" s="292"/>
    </row>
    <row r="1498" spans="2:11" ht="15.75">
      <c r="B1498" s="174"/>
      <c r="C1498" s="201">
        <v>1091</v>
      </c>
      <c r="D1498" s="208" t="s">
        <v>214</v>
      </c>
      <c r="E1498" s="551"/>
      <c r="F1498" s="552"/>
      <c r="G1498" s="553">
        <v>48329</v>
      </c>
      <c r="H1498" s="551">
        <v>67550</v>
      </c>
      <c r="I1498" s="552">
        <v>69540</v>
      </c>
      <c r="J1498" s="7">
        <f t="shared" si="50"/>
        <v>1</v>
      </c>
      <c r="K1498" s="292"/>
    </row>
    <row r="1499" spans="2:11" ht="15.75" hidden="1">
      <c r="B1499" s="182"/>
      <c r="C1499" s="183">
        <v>1092</v>
      </c>
      <c r="D1499" s="184" t="s">
        <v>215</v>
      </c>
      <c r="E1499" s="539"/>
      <c r="F1499" s="540"/>
      <c r="G1499" s="541"/>
      <c r="H1499" s="539"/>
      <c r="I1499" s="540"/>
      <c r="J1499" s="7" t="str">
        <f t="shared" si="50"/>
        <v/>
      </c>
      <c r="K1499" s="292"/>
    </row>
    <row r="1500" spans="2:11" ht="15.75">
      <c r="B1500" s="182"/>
      <c r="C1500" s="178">
        <v>1098</v>
      </c>
      <c r="D1500" s="213" t="s">
        <v>216</v>
      </c>
      <c r="E1500" s="536">
        <v>0</v>
      </c>
      <c r="F1500" s="537"/>
      <c r="G1500" s="538">
        <v>20290</v>
      </c>
      <c r="H1500" s="536">
        <v>0</v>
      </c>
      <c r="I1500" s="537">
        <v>0</v>
      </c>
      <c r="J1500" s="7">
        <f t="shared" si="50"/>
        <v>1</v>
      </c>
      <c r="K1500" s="292"/>
    </row>
    <row r="1501" spans="2:11" ht="15.75">
      <c r="B1501" s="171">
        <v>1900</v>
      </c>
      <c r="C1501" s="601" t="s">
        <v>217</v>
      </c>
      <c r="D1501" s="602"/>
      <c r="E1501" s="530">
        <f>SUM(E1502:E1504)</f>
        <v>0</v>
      </c>
      <c r="F1501" s="531">
        <f>SUM(F1502:F1504)</f>
        <v>0</v>
      </c>
      <c r="G1501" s="532">
        <f>SUM(G1502:G1504)</f>
        <v>21480</v>
      </c>
      <c r="H1501" s="530">
        <f>SUM(H1502:H1504)</f>
        <v>31350</v>
      </c>
      <c r="I1501" s="531">
        <f>SUM(I1502:I1504)</f>
        <v>31652</v>
      </c>
      <c r="J1501" s="7">
        <f t="shared" si="50"/>
        <v>1</v>
      </c>
      <c r="K1501" s="292"/>
    </row>
    <row r="1502" spans="2:11" ht="15.75">
      <c r="B1502" s="182"/>
      <c r="C1502" s="175">
        <v>1901</v>
      </c>
      <c r="D1502" s="214" t="s">
        <v>218</v>
      </c>
      <c r="E1502" s="533"/>
      <c r="F1502" s="534"/>
      <c r="G1502" s="535">
        <v>17080</v>
      </c>
      <c r="H1502" s="533">
        <v>26840</v>
      </c>
      <c r="I1502" s="534">
        <v>27082</v>
      </c>
      <c r="J1502" s="7">
        <f t="shared" si="50"/>
        <v>1</v>
      </c>
      <c r="K1502" s="292"/>
    </row>
    <row r="1503" spans="2:11" ht="15.75">
      <c r="B1503" s="215"/>
      <c r="C1503" s="183">
        <v>1981</v>
      </c>
      <c r="D1503" s="216" t="s">
        <v>219</v>
      </c>
      <c r="E1503" s="539"/>
      <c r="F1503" s="540"/>
      <c r="G1503" s="541">
        <v>4400</v>
      </c>
      <c r="H1503" s="539">
        <v>4510</v>
      </c>
      <c r="I1503" s="540">
        <v>4570</v>
      </c>
      <c r="J1503" s="7">
        <f t="shared" si="50"/>
        <v>1</v>
      </c>
      <c r="K1503" s="292"/>
    </row>
    <row r="1504" spans="2:11" ht="15.75" hidden="1">
      <c r="B1504" s="182"/>
      <c r="C1504" s="178">
        <v>1991</v>
      </c>
      <c r="D1504" s="217" t="s">
        <v>220</v>
      </c>
      <c r="E1504" s="536"/>
      <c r="F1504" s="537"/>
      <c r="G1504" s="538"/>
      <c r="H1504" s="536"/>
      <c r="I1504" s="537"/>
      <c r="J1504" s="7" t="str">
        <f t="shared" si="50"/>
        <v/>
      </c>
      <c r="K1504" s="292"/>
    </row>
    <row r="1505" spans="2:11" ht="15.75" hidden="1">
      <c r="B1505" s="171">
        <v>2100</v>
      </c>
      <c r="C1505" s="601" t="s">
        <v>221</v>
      </c>
      <c r="D1505" s="602"/>
      <c r="E1505" s="530">
        <f>SUM(E1506:E1510)</f>
        <v>0</v>
      </c>
      <c r="F1505" s="531">
        <f>SUM(F1506:F1510)</f>
        <v>0</v>
      </c>
      <c r="G1505" s="532">
        <f>SUM(G1506:G1510)</f>
        <v>0</v>
      </c>
      <c r="H1505" s="530">
        <f>SUM(H1506:H1510)</f>
        <v>0</v>
      </c>
      <c r="I1505" s="531">
        <f>SUM(I1506:I1510)</f>
        <v>0</v>
      </c>
      <c r="J1505" s="7" t="str">
        <f t="shared" si="50"/>
        <v/>
      </c>
      <c r="K1505" s="292"/>
    </row>
    <row r="1506" spans="2:11" ht="15.75" hidden="1">
      <c r="B1506" s="182"/>
      <c r="C1506" s="175">
        <v>2110</v>
      </c>
      <c r="D1506" s="218" t="s">
        <v>222</v>
      </c>
      <c r="E1506" s="533"/>
      <c r="F1506" s="534"/>
      <c r="G1506" s="535"/>
      <c r="H1506" s="533"/>
      <c r="I1506" s="534"/>
      <c r="J1506" s="7" t="str">
        <f t="shared" si="50"/>
        <v/>
      </c>
      <c r="K1506" s="292"/>
    </row>
    <row r="1507" spans="2:11" ht="15.75" hidden="1">
      <c r="B1507" s="215"/>
      <c r="C1507" s="183">
        <v>2120</v>
      </c>
      <c r="D1507" s="187" t="s">
        <v>223</v>
      </c>
      <c r="E1507" s="539"/>
      <c r="F1507" s="540"/>
      <c r="G1507" s="541"/>
      <c r="H1507" s="539"/>
      <c r="I1507" s="540"/>
      <c r="J1507" s="7" t="str">
        <f t="shared" si="50"/>
        <v/>
      </c>
      <c r="K1507" s="292"/>
    </row>
    <row r="1508" spans="2:11" ht="15.75" hidden="1">
      <c r="B1508" s="215"/>
      <c r="C1508" s="183">
        <v>2125</v>
      </c>
      <c r="D1508" s="187" t="s">
        <v>224</v>
      </c>
      <c r="E1508" s="542">
        <v>0</v>
      </c>
      <c r="F1508" s="543">
        <v>0</v>
      </c>
      <c r="G1508" s="544">
        <v>0</v>
      </c>
      <c r="H1508" s="542">
        <v>0</v>
      </c>
      <c r="I1508" s="543">
        <v>0</v>
      </c>
      <c r="J1508" s="7" t="str">
        <f t="shared" si="50"/>
        <v/>
      </c>
      <c r="K1508" s="292"/>
    </row>
    <row r="1509" spans="2:11" ht="15.75" hidden="1">
      <c r="B1509" s="181"/>
      <c r="C1509" s="183">
        <v>2140</v>
      </c>
      <c r="D1509" s="187" t="s">
        <v>225</v>
      </c>
      <c r="E1509" s="542">
        <v>0</v>
      </c>
      <c r="F1509" s="543">
        <v>0</v>
      </c>
      <c r="G1509" s="544">
        <v>0</v>
      </c>
      <c r="H1509" s="542">
        <v>0</v>
      </c>
      <c r="I1509" s="543">
        <v>0</v>
      </c>
      <c r="J1509" s="7" t="str">
        <f t="shared" si="50"/>
        <v/>
      </c>
      <c r="K1509" s="292"/>
    </row>
    <row r="1510" spans="2:11" ht="15.75" hidden="1">
      <c r="B1510" s="182"/>
      <c r="C1510" s="178">
        <v>2190</v>
      </c>
      <c r="D1510" s="219" t="s">
        <v>226</v>
      </c>
      <c r="E1510" s="536"/>
      <c r="F1510" s="537"/>
      <c r="G1510" s="538"/>
      <c r="H1510" s="536"/>
      <c r="I1510" s="537"/>
      <c r="J1510" s="7" t="str">
        <f t="shared" si="50"/>
        <v/>
      </c>
      <c r="K1510" s="292"/>
    </row>
    <row r="1511" spans="2:11" ht="15.75" hidden="1">
      <c r="B1511" s="171">
        <v>2200</v>
      </c>
      <c r="C1511" s="601" t="s">
        <v>227</v>
      </c>
      <c r="D1511" s="602"/>
      <c r="E1511" s="530">
        <f>SUM(E1512:E1513)</f>
        <v>0</v>
      </c>
      <c r="F1511" s="531">
        <f>SUM(F1512:F1513)</f>
        <v>0</v>
      </c>
      <c r="G1511" s="532">
        <f>SUM(G1512:G1513)</f>
        <v>0</v>
      </c>
      <c r="H1511" s="530">
        <f>SUM(H1512:H1513)</f>
        <v>0</v>
      </c>
      <c r="I1511" s="531">
        <f>SUM(I1512:I1513)</f>
        <v>0</v>
      </c>
      <c r="J1511" s="7" t="str">
        <f t="shared" si="50"/>
        <v/>
      </c>
      <c r="K1511" s="292"/>
    </row>
    <row r="1512" spans="2:11" ht="15.75" hidden="1">
      <c r="B1512" s="182"/>
      <c r="C1512" s="175">
        <v>2221</v>
      </c>
      <c r="D1512" s="176" t="s">
        <v>228</v>
      </c>
      <c r="E1512" s="533"/>
      <c r="F1512" s="534"/>
      <c r="G1512" s="535"/>
      <c r="H1512" s="533"/>
      <c r="I1512" s="534"/>
      <c r="J1512" s="7" t="str">
        <f t="shared" si="50"/>
        <v/>
      </c>
      <c r="K1512" s="292"/>
    </row>
    <row r="1513" spans="2:11" ht="15.75" hidden="1">
      <c r="B1513" s="182"/>
      <c r="C1513" s="178">
        <v>2224</v>
      </c>
      <c r="D1513" s="179" t="s">
        <v>229</v>
      </c>
      <c r="E1513" s="536"/>
      <c r="F1513" s="537"/>
      <c r="G1513" s="538"/>
      <c r="H1513" s="536"/>
      <c r="I1513" s="537"/>
      <c r="J1513" s="7" t="str">
        <f t="shared" si="50"/>
        <v/>
      </c>
      <c r="K1513" s="292"/>
    </row>
    <row r="1514" spans="2:11" ht="15.75" hidden="1">
      <c r="B1514" s="171">
        <v>2500</v>
      </c>
      <c r="C1514" s="601" t="s">
        <v>230</v>
      </c>
      <c r="D1514" s="602"/>
      <c r="E1514" s="545"/>
      <c r="F1514" s="546"/>
      <c r="G1514" s="547"/>
      <c r="H1514" s="545"/>
      <c r="I1514" s="546"/>
      <c r="J1514" s="7" t="str">
        <f t="shared" si="50"/>
        <v/>
      </c>
      <c r="K1514" s="292"/>
    </row>
    <row r="1515" spans="2:11" ht="15.75" hidden="1">
      <c r="B1515" s="171">
        <v>2600</v>
      </c>
      <c r="C1515" s="605" t="s">
        <v>231</v>
      </c>
      <c r="D1515" s="606"/>
      <c r="E1515" s="545"/>
      <c r="F1515" s="546"/>
      <c r="G1515" s="547"/>
      <c r="H1515" s="545"/>
      <c r="I1515" s="546"/>
      <c r="J1515" s="7" t="str">
        <f t="shared" si="50"/>
        <v/>
      </c>
      <c r="K1515" s="292"/>
    </row>
    <row r="1516" spans="2:11" ht="15.75" hidden="1">
      <c r="B1516" s="171">
        <v>2700</v>
      </c>
      <c r="C1516" s="605" t="s">
        <v>232</v>
      </c>
      <c r="D1516" s="606"/>
      <c r="E1516" s="545"/>
      <c r="F1516" s="546"/>
      <c r="G1516" s="547"/>
      <c r="H1516" s="545"/>
      <c r="I1516" s="546"/>
      <c r="J1516" s="7" t="str">
        <f t="shared" si="50"/>
        <v/>
      </c>
      <c r="K1516" s="292"/>
    </row>
    <row r="1517" spans="2:11" ht="15.75" hidden="1">
      <c r="B1517" s="171">
        <v>2800</v>
      </c>
      <c r="C1517" s="605" t="s">
        <v>519</v>
      </c>
      <c r="D1517" s="606"/>
      <c r="E1517" s="545"/>
      <c r="F1517" s="546"/>
      <c r="G1517" s="547"/>
      <c r="H1517" s="545"/>
      <c r="I1517" s="546"/>
      <c r="J1517" s="7" t="str">
        <f t="shared" si="50"/>
        <v/>
      </c>
      <c r="K1517" s="292"/>
    </row>
    <row r="1518" spans="2:11" ht="15.75" hidden="1">
      <c r="B1518" s="171">
        <v>2900</v>
      </c>
      <c r="C1518" s="601" t="s">
        <v>234</v>
      </c>
      <c r="D1518" s="602"/>
      <c r="E1518" s="530">
        <f>SUM(E1519:E1526)</f>
        <v>0</v>
      </c>
      <c r="F1518" s="530">
        <f>SUM(F1519:F1526)</f>
        <v>0</v>
      </c>
      <c r="G1518" s="530">
        <f>SUM(G1519:G1526)</f>
        <v>0</v>
      </c>
      <c r="H1518" s="530">
        <f>SUM(H1519:H1526)</f>
        <v>0</v>
      </c>
      <c r="I1518" s="530">
        <f>SUM(I1519:I1526)</f>
        <v>0</v>
      </c>
      <c r="J1518" s="7" t="str">
        <f t="shared" si="50"/>
        <v/>
      </c>
      <c r="K1518" s="292"/>
    </row>
    <row r="1519" spans="2:11" ht="15.75" hidden="1">
      <c r="B1519" s="221"/>
      <c r="C1519" s="175">
        <v>2910</v>
      </c>
      <c r="D1519" s="222" t="s">
        <v>235</v>
      </c>
      <c r="E1519" s="533"/>
      <c r="F1519" s="534"/>
      <c r="G1519" s="535"/>
      <c r="H1519" s="533"/>
      <c r="I1519" s="534"/>
      <c r="J1519" s="7" t="str">
        <f t="shared" si="50"/>
        <v/>
      </c>
      <c r="K1519" s="292"/>
    </row>
    <row r="1520" spans="2:11" ht="15.75" hidden="1">
      <c r="B1520" s="221"/>
      <c r="C1520" s="175">
        <v>2920</v>
      </c>
      <c r="D1520" s="222" t="s">
        <v>236</v>
      </c>
      <c r="E1520" s="533"/>
      <c r="F1520" s="534"/>
      <c r="G1520" s="535"/>
      <c r="H1520" s="533"/>
      <c r="I1520" s="534"/>
      <c r="J1520" s="7" t="str">
        <f t="shared" si="50"/>
        <v/>
      </c>
      <c r="K1520" s="292"/>
    </row>
    <row r="1521" spans="2:11" ht="31.5" hidden="1">
      <c r="B1521" s="221"/>
      <c r="C1521" s="204">
        <v>2969</v>
      </c>
      <c r="D1521" s="223" t="s">
        <v>237</v>
      </c>
      <c r="E1521" s="554"/>
      <c r="F1521" s="555"/>
      <c r="G1521" s="556"/>
      <c r="H1521" s="554"/>
      <c r="I1521" s="555"/>
      <c r="J1521" s="7" t="str">
        <f t="shared" si="50"/>
        <v/>
      </c>
      <c r="K1521" s="292"/>
    </row>
    <row r="1522" spans="2:11" ht="31.5" hidden="1">
      <c r="B1522" s="221"/>
      <c r="C1522" s="224">
        <v>2970</v>
      </c>
      <c r="D1522" s="225" t="s">
        <v>238</v>
      </c>
      <c r="E1522" s="560"/>
      <c r="F1522" s="561"/>
      <c r="G1522" s="562"/>
      <c r="H1522" s="560"/>
      <c r="I1522" s="561"/>
      <c r="J1522" s="7" t="str">
        <f t="shared" si="50"/>
        <v/>
      </c>
      <c r="K1522" s="292"/>
    </row>
    <row r="1523" spans="2:11" ht="15.75" hidden="1">
      <c r="B1523" s="221"/>
      <c r="C1523" s="210">
        <v>2989</v>
      </c>
      <c r="D1523" s="227" t="s">
        <v>239</v>
      </c>
      <c r="E1523" s="557"/>
      <c r="F1523" s="558"/>
      <c r="G1523" s="559"/>
      <c r="H1523" s="557"/>
      <c r="I1523" s="558"/>
      <c r="J1523" s="7" t="str">
        <f t="shared" si="50"/>
        <v/>
      </c>
      <c r="K1523" s="292"/>
    </row>
    <row r="1524" spans="2:11" ht="31.5" hidden="1">
      <c r="B1524" s="182"/>
      <c r="C1524" s="201">
        <v>2990</v>
      </c>
      <c r="D1524" s="228" t="s">
        <v>240</v>
      </c>
      <c r="E1524" s="551"/>
      <c r="F1524" s="552"/>
      <c r="G1524" s="553"/>
      <c r="H1524" s="551"/>
      <c r="I1524" s="552"/>
      <c r="J1524" s="7" t="str">
        <f t="shared" si="50"/>
        <v/>
      </c>
      <c r="K1524" s="292"/>
    </row>
    <row r="1525" spans="2:11" ht="15.75" hidden="1">
      <c r="B1525" s="182"/>
      <c r="C1525" s="201">
        <v>2991</v>
      </c>
      <c r="D1525" s="228" t="s">
        <v>241</v>
      </c>
      <c r="E1525" s="551"/>
      <c r="F1525" s="552"/>
      <c r="G1525" s="553"/>
      <c r="H1525" s="551"/>
      <c r="I1525" s="552"/>
      <c r="J1525" s="7" t="str">
        <f t="shared" si="50"/>
        <v/>
      </c>
      <c r="K1525" s="292"/>
    </row>
    <row r="1526" spans="2:11" ht="15.75" hidden="1">
      <c r="B1526" s="182"/>
      <c r="C1526" s="178">
        <v>2992</v>
      </c>
      <c r="D1526" s="563" t="s">
        <v>242</v>
      </c>
      <c r="E1526" s="536"/>
      <c r="F1526" s="537"/>
      <c r="G1526" s="538"/>
      <c r="H1526" s="536"/>
      <c r="I1526" s="537"/>
      <c r="J1526" s="7" t="str">
        <f t="shared" si="50"/>
        <v/>
      </c>
      <c r="K1526" s="292"/>
    </row>
    <row r="1527" spans="2:11" ht="15.75" hidden="1">
      <c r="B1527" s="171">
        <v>3300</v>
      </c>
      <c r="C1527" s="230" t="s">
        <v>243</v>
      </c>
      <c r="D1527" s="231"/>
      <c r="E1527" s="530">
        <f>SUM(E1528:E1532)</f>
        <v>0</v>
      </c>
      <c r="F1527" s="531">
        <f>SUM(F1528:F1532)</f>
        <v>0</v>
      </c>
      <c r="G1527" s="532">
        <f>SUM(G1528:G1532)</f>
        <v>0</v>
      </c>
      <c r="H1527" s="530">
        <f>SUM(H1528:H1532)</f>
        <v>0</v>
      </c>
      <c r="I1527" s="531">
        <f>SUM(I1528:I1532)</f>
        <v>0</v>
      </c>
      <c r="J1527" s="7" t="str">
        <f t="shared" si="50"/>
        <v/>
      </c>
      <c r="K1527" s="292"/>
    </row>
    <row r="1528" spans="2:11" ht="15.75" hidden="1">
      <c r="B1528" s="181"/>
      <c r="C1528" s="175">
        <v>3301</v>
      </c>
      <c r="D1528" s="232" t="s">
        <v>244</v>
      </c>
      <c r="E1528" s="564">
        <v>0</v>
      </c>
      <c r="F1528" s="565">
        <v>0</v>
      </c>
      <c r="G1528" s="566">
        <v>0</v>
      </c>
      <c r="H1528" s="564">
        <v>0</v>
      </c>
      <c r="I1528" s="565">
        <v>0</v>
      </c>
      <c r="J1528" s="7" t="str">
        <f t="shared" si="50"/>
        <v/>
      </c>
      <c r="K1528" s="292"/>
    </row>
    <row r="1529" spans="2:11" ht="15.75" hidden="1">
      <c r="B1529" s="181"/>
      <c r="C1529" s="183">
        <v>3302</v>
      </c>
      <c r="D1529" s="233" t="s">
        <v>245</v>
      </c>
      <c r="E1529" s="542">
        <v>0</v>
      </c>
      <c r="F1529" s="543">
        <v>0</v>
      </c>
      <c r="G1529" s="544">
        <v>0</v>
      </c>
      <c r="H1529" s="542">
        <v>0</v>
      </c>
      <c r="I1529" s="543">
        <v>0</v>
      </c>
      <c r="J1529" s="7" t="str">
        <f t="shared" ref="J1529:J1580" si="51">(IF(OR($E1529&lt;&gt;0,$F1529&lt;&gt;0,$G1529&lt;&gt;0,$H1529&lt;&gt;0,$I1529&lt;&gt;0),$J$2,""))</f>
        <v/>
      </c>
      <c r="K1529" s="292"/>
    </row>
    <row r="1530" spans="2:11" ht="15.75" hidden="1">
      <c r="B1530" s="181"/>
      <c r="C1530" s="183">
        <v>3303</v>
      </c>
      <c r="D1530" s="233" t="s">
        <v>246</v>
      </c>
      <c r="E1530" s="542">
        <v>0</v>
      </c>
      <c r="F1530" s="543">
        <v>0</v>
      </c>
      <c r="G1530" s="544">
        <v>0</v>
      </c>
      <c r="H1530" s="542">
        <v>0</v>
      </c>
      <c r="I1530" s="543">
        <v>0</v>
      </c>
      <c r="J1530" s="7" t="str">
        <f t="shared" si="51"/>
        <v/>
      </c>
      <c r="K1530" s="292"/>
    </row>
    <row r="1531" spans="2:11" ht="15.75" hidden="1">
      <c r="B1531" s="181"/>
      <c r="C1531" s="183">
        <v>3304</v>
      </c>
      <c r="D1531" s="233" t="s">
        <v>247</v>
      </c>
      <c r="E1531" s="542">
        <v>0</v>
      </c>
      <c r="F1531" s="543">
        <v>0</v>
      </c>
      <c r="G1531" s="544">
        <v>0</v>
      </c>
      <c r="H1531" s="542">
        <v>0</v>
      </c>
      <c r="I1531" s="543">
        <v>0</v>
      </c>
      <c r="J1531" s="7" t="str">
        <f t="shared" si="51"/>
        <v/>
      </c>
      <c r="K1531" s="292"/>
    </row>
    <row r="1532" spans="2:11" ht="31.5" hidden="1">
      <c r="B1532" s="181"/>
      <c r="C1532" s="178">
        <v>3306</v>
      </c>
      <c r="D1532" s="235" t="s">
        <v>248</v>
      </c>
      <c r="E1532" s="567">
        <v>0</v>
      </c>
      <c r="F1532" s="568">
        <v>0</v>
      </c>
      <c r="G1532" s="569">
        <v>0</v>
      </c>
      <c r="H1532" s="567">
        <v>0</v>
      </c>
      <c r="I1532" s="568">
        <v>0</v>
      </c>
      <c r="J1532" s="7" t="str">
        <f t="shared" si="51"/>
        <v/>
      </c>
      <c r="K1532" s="292"/>
    </row>
    <row r="1533" spans="2:11" ht="15.75" hidden="1">
      <c r="B1533" s="171">
        <v>3900</v>
      </c>
      <c r="C1533" s="601" t="s">
        <v>249</v>
      </c>
      <c r="D1533" s="602"/>
      <c r="E1533" s="570">
        <v>0</v>
      </c>
      <c r="F1533" s="571">
        <v>0</v>
      </c>
      <c r="G1533" s="572">
        <v>0</v>
      </c>
      <c r="H1533" s="570">
        <v>0</v>
      </c>
      <c r="I1533" s="571">
        <v>0</v>
      </c>
      <c r="J1533" s="7" t="str">
        <f t="shared" si="51"/>
        <v/>
      </c>
      <c r="K1533" s="292"/>
    </row>
    <row r="1534" spans="2:11" ht="15.75" hidden="1">
      <c r="B1534" s="171">
        <v>4000</v>
      </c>
      <c r="C1534" s="601" t="s">
        <v>250</v>
      </c>
      <c r="D1534" s="602"/>
      <c r="E1534" s="545"/>
      <c r="F1534" s="546"/>
      <c r="G1534" s="547"/>
      <c r="H1534" s="545"/>
      <c r="I1534" s="546"/>
      <c r="J1534" s="7" t="str">
        <f t="shared" si="51"/>
        <v/>
      </c>
      <c r="K1534" s="292"/>
    </row>
    <row r="1535" spans="2:11" ht="15.75" hidden="1">
      <c r="B1535" s="171">
        <v>4100</v>
      </c>
      <c r="C1535" s="601" t="s">
        <v>251</v>
      </c>
      <c r="D1535" s="602"/>
      <c r="E1535" s="545"/>
      <c r="F1535" s="546"/>
      <c r="G1535" s="547"/>
      <c r="H1535" s="545"/>
      <c r="I1535" s="546"/>
      <c r="J1535" s="7" t="str">
        <f t="shared" si="51"/>
        <v/>
      </c>
      <c r="K1535" s="292"/>
    </row>
    <row r="1536" spans="2:11" ht="15.75" hidden="1">
      <c r="B1536" s="171">
        <v>4200</v>
      </c>
      <c r="C1536" s="601" t="s">
        <v>252</v>
      </c>
      <c r="D1536" s="602"/>
      <c r="E1536" s="530">
        <f>SUM(E1537:E1542)</f>
        <v>0</v>
      </c>
      <c r="F1536" s="531">
        <f>SUM(F1537:F1542)</f>
        <v>0</v>
      </c>
      <c r="G1536" s="532">
        <f>SUM(G1537:G1542)</f>
        <v>0</v>
      </c>
      <c r="H1536" s="530">
        <f>SUM(H1537:H1542)</f>
        <v>0</v>
      </c>
      <c r="I1536" s="531">
        <f>SUM(I1537:I1542)</f>
        <v>0</v>
      </c>
      <c r="J1536" s="7" t="str">
        <f t="shared" si="51"/>
        <v/>
      </c>
      <c r="K1536" s="292"/>
    </row>
    <row r="1537" spans="2:11" ht="15.75" hidden="1">
      <c r="B1537" s="236"/>
      <c r="C1537" s="175">
        <v>4201</v>
      </c>
      <c r="D1537" s="176" t="s">
        <v>253</v>
      </c>
      <c r="E1537" s="533"/>
      <c r="F1537" s="534"/>
      <c r="G1537" s="535"/>
      <c r="H1537" s="533"/>
      <c r="I1537" s="534"/>
      <c r="J1537" s="7" t="str">
        <f t="shared" si="51"/>
        <v/>
      </c>
      <c r="K1537" s="292"/>
    </row>
    <row r="1538" spans="2:11" ht="15.75" hidden="1">
      <c r="B1538" s="236"/>
      <c r="C1538" s="183">
        <v>4202</v>
      </c>
      <c r="D1538" s="237" t="s">
        <v>254</v>
      </c>
      <c r="E1538" s="539"/>
      <c r="F1538" s="540"/>
      <c r="G1538" s="541"/>
      <c r="H1538" s="539"/>
      <c r="I1538" s="540"/>
      <c r="J1538" s="7" t="str">
        <f t="shared" si="51"/>
        <v/>
      </c>
      <c r="K1538" s="292"/>
    </row>
    <row r="1539" spans="2:11" ht="15.75" hidden="1">
      <c r="B1539" s="236"/>
      <c r="C1539" s="183">
        <v>4214</v>
      </c>
      <c r="D1539" s="237" t="s">
        <v>255</v>
      </c>
      <c r="E1539" s="539"/>
      <c r="F1539" s="540"/>
      <c r="G1539" s="541"/>
      <c r="H1539" s="539"/>
      <c r="I1539" s="540"/>
      <c r="J1539" s="7" t="str">
        <f t="shared" si="51"/>
        <v/>
      </c>
      <c r="K1539" s="292"/>
    </row>
    <row r="1540" spans="2:11" ht="15.75" hidden="1">
      <c r="B1540" s="236"/>
      <c r="C1540" s="183">
        <v>4217</v>
      </c>
      <c r="D1540" s="237" t="s">
        <v>256</v>
      </c>
      <c r="E1540" s="539"/>
      <c r="F1540" s="540"/>
      <c r="G1540" s="541"/>
      <c r="H1540" s="539"/>
      <c r="I1540" s="540"/>
      <c r="J1540" s="7" t="str">
        <f t="shared" si="51"/>
        <v/>
      </c>
      <c r="K1540" s="292"/>
    </row>
    <row r="1541" spans="2:11" ht="15.75" hidden="1">
      <c r="B1541" s="236"/>
      <c r="C1541" s="183">
        <v>4218</v>
      </c>
      <c r="D1541" s="184" t="s">
        <v>257</v>
      </c>
      <c r="E1541" s="539"/>
      <c r="F1541" s="540"/>
      <c r="G1541" s="541"/>
      <c r="H1541" s="539"/>
      <c r="I1541" s="540"/>
      <c r="J1541" s="7" t="str">
        <f t="shared" si="51"/>
        <v/>
      </c>
      <c r="K1541" s="292"/>
    </row>
    <row r="1542" spans="2:11" ht="15.75" hidden="1">
      <c r="B1542" s="236"/>
      <c r="C1542" s="178">
        <v>4219</v>
      </c>
      <c r="D1542" s="217" t="s">
        <v>258</v>
      </c>
      <c r="E1542" s="536"/>
      <c r="F1542" s="537"/>
      <c r="G1542" s="538"/>
      <c r="H1542" s="536"/>
      <c r="I1542" s="537"/>
      <c r="J1542" s="7" t="str">
        <f t="shared" si="51"/>
        <v/>
      </c>
      <c r="K1542" s="292"/>
    </row>
    <row r="1543" spans="2:11" ht="15.75" hidden="1">
      <c r="B1543" s="171">
        <v>4300</v>
      </c>
      <c r="C1543" s="601" t="s">
        <v>259</v>
      </c>
      <c r="D1543" s="602"/>
      <c r="E1543" s="530">
        <f>SUM(E1544:E1546)</f>
        <v>0</v>
      </c>
      <c r="F1543" s="531">
        <f>SUM(F1544:F1546)</f>
        <v>0</v>
      </c>
      <c r="G1543" s="532">
        <f>SUM(G1544:G1546)</f>
        <v>0</v>
      </c>
      <c r="H1543" s="530">
        <f>SUM(H1544:H1546)</f>
        <v>0</v>
      </c>
      <c r="I1543" s="531">
        <f>SUM(I1544:I1546)</f>
        <v>0</v>
      </c>
      <c r="J1543" s="7" t="str">
        <f t="shared" si="51"/>
        <v/>
      </c>
      <c r="K1543" s="292"/>
    </row>
    <row r="1544" spans="2:11" ht="15.75" hidden="1">
      <c r="B1544" s="236"/>
      <c r="C1544" s="175">
        <v>4301</v>
      </c>
      <c r="D1544" s="197" t="s">
        <v>260</v>
      </c>
      <c r="E1544" s="533"/>
      <c r="F1544" s="534"/>
      <c r="G1544" s="535"/>
      <c r="H1544" s="533"/>
      <c r="I1544" s="534"/>
      <c r="J1544" s="7" t="str">
        <f t="shared" si="51"/>
        <v/>
      </c>
      <c r="K1544" s="292"/>
    </row>
    <row r="1545" spans="2:11" ht="15.75" hidden="1">
      <c r="B1545" s="236"/>
      <c r="C1545" s="183">
        <v>4302</v>
      </c>
      <c r="D1545" s="237" t="s">
        <v>261</v>
      </c>
      <c r="E1545" s="539"/>
      <c r="F1545" s="540"/>
      <c r="G1545" s="541"/>
      <c r="H1545" s="539"/>
      <c r="I1545" s="540"/>
      <c r="J1545" s="7" t="str">
        <f t="shared" si="51"/>
        <v/>
      </c>
      <c r="K1545" s="292"/>
    </row>
    <row r="1546" spans="2:11" ht="15.75" hidden="1">
      <c r="B1546" s="236"/>
      <c r="C1546" s="178">
        <v>4309</v>
      </c>
      <c r="D1546" s="188" t="s">
        <v>262</v>
      </c>
      <c r="E1546" s="536"/>
      <c r="F1546" s="537"/>
      <c r="G1546" s="538"/>
      <c r="H1546" s="536"/>
      <c r="I1546" s="537"/>
      <c r="J1546" s="7" t="str">
        <f t="shared" si="51"/>
        <v/>
      </c>
      <c r="K1546" s="292"/>
    </row>
    <row r="1547" spans="2:11" ht="15.75" hidden="1">
      <c r="B1547" s="171">
        <v>4400</v>
      </c>
      <c r="C1547" s="601" t="s">
        <v>263</v>
      </c>
      <c r="D1547" s="602"/>
      <c r="E1547" s="545"/>
      <c r="F1547" s="546"/>
      <c r="G1547" s="547"/>
      <c r="H1547" s="545"/>
      <c r="I1547" s="546"/>
      <c r="J1547" s="7" t="str">
        <f t="shared" si="51"/>
        <v/>
      </c>
      <c r="K1547" s="292"/>
    </row>
    <row r="1548" spans="2:11" ht="15.75" hidden="1">
      <c r="B1548" s="171">
        <v>4500</v>
      </c>
      <c r="C1548" s="601" t="s">
        <v>264</v>
      </c>
      <c r="D1548" s="602"/>
      <c r="E1548" s="545"/>
      <c r="F1548" s="546"/>
      <c r="G1548" s="547"/>
      <c r="H1548" s="545"/>
      <c r="I1548" s="546"/>
      <c r="J1548" s="7" t="str">
        <f t="shared" si="51"/>
        <v/>
      </c>
      <c r="K1548" s="292"/>
    </row>
    <row r="1549" spans="2:11" ht="15.75">
      <c r="B1549" s="171">
        <v>4600</v>
      </c>
      <c r="C1549" s="605" t="s">
        <v>265</v>
      </c>
      <c r="D1549" s="606"/>
      <c r="E1549" s="545"/>
      <c r="F1549" s="546"/>
      <c r="G1549" s="547">
        <v>70000</v>
      </c>
      <c r="H1549" s="545">
        <v>10000</v>
      </c>
      <c r="I1549" s="546">
        <v>10000</v>
      </c>
      <c r="J1549" s="7">
        <f t="shared" si="51"/>
        <v>1</v>
      </c>
      <c r="K1549" s="292"/>
    </row>
    <row r="1550" spans="2:11" ht="15.75" hidden="1">
      <c r="B1550" s="171">
        <v>4900</v>
      </c>
      <c r="C1550" s="601" t="s">
        <v>266</v>
      </c>
      <c r="D1550" s="602"/>
      <c r="E1550" s="530">
        <f>+E1551+E1552</f>
        <v>0</v>
      </c>
      <c r="F1550" s="531">
        <f>+F1551+F1552</f>
        <v>0</v>
      </c>
      <c r="G1550" s="532">
        <f>+G1551+G1552</f>
        <v>0</v>
      </c>
      <c r="H1550" s="530">
        <f>+H1551+H1552</f>
        <v>0</v>
      </c>
      <c r="I1550" s="531">
        <f>+I1551+I1552</f>
        <v>0</v>
      </c>
      <c r="J1550" s="7" t="str">
        <f t="shared" si="51"/>
        <v/>
      </c>
      <c r="K1550" s="292"/>
    </row>
    <row r="1551" spans="2:11" ht="15.75" hidden="1">
      <c r="B1551" s="236"/>
      <c r="C1551" s="175">
        <v>4901</v>
      </c>
      <c r="D1551" s="238" t="s">
        <v>267</v>
      </c>
      <c r="E1551" s="533"/>
      <c r="F1551" s="534"/>
      <c r="G1551" s="535"/>
      <c r="H1551" s="533"/>
      <c r="I1551" s="534"/>
      <c r="J1551" s="7" t="str">
        <f t="shared" si="51"/>
        <v/>
      </c>
      <c r="K1551" s="292"/>
    </row>
    <row r="1552" spans="2:11" ht="15.75" hidden="1">
      <c r="B1552" s="236"/>
      <c r="C1552" s="178">
        <v>4902</v>
      </c>
      <c r="D1552" s="188" t="s">
        <v>268</v>
      </c>
      <c r="E1552" s="536"/>
      <c r="F1552" s="537"/>
      <c r="G1552" s="538"/>
      <c r="H1552" s="536"/>
      <c r="I1552" s="537"/>
      <c r="J1552" s="7" t="str">
        <f t="shared" si="51"/>
        <v/>
      </c>
      <c r="K1552" s="292"/>
    </row>
    <row r="1553" spans="2:11" ht="15.75">
      <c r="B1553" s="239">
        <v>5100</v>
      </c>
      <c r="C1553" s="603" t="s">
        <v>269</v>
      </c>
      <c r="D1553" s="604"/>
      <c r="E1553" s="545"/>
      <c r="F1553" s="546"/>
      <c r="G1553" s="547">
        <v>14480</v>
      </c>
      <c r="H1553" s="545">
        <v>0</v>
      </c>
      <c r="I1553" s="546">
        <v>0</v>
      </c>
      <c r="J1553" s="7">
        <f t="shared" si="51"/>
        <v>1</v>
      </c>
      <c r="K1553" s="292"/>
    </row>
    <row r="1554" spans="2:11" ht="15.75">
      <c r="B1554" s="239">
        <v>5200</v>
      </c>
      <c r="C1554" s="603" t="s">
        <v>270</v>
      </c>
      <c r="D1554" s="604"/>
      <c r="E1554" s="530">
        <f>SUM(E1555:E1561)</f>
        <v>0</v>
      </c>
      <c r="F1554" s="531">
        <f>SUM(F1555:F1561)</f>
        <v>0</v>
      </c>
      <c r="G1554" s="532">
        <f>SUM(G1555:G1561)</f>
        <v>128292</v>
      </c>
      <c r="H1554" s="530">
        <f>SUM(H1555:H1561)</f>
        <v>0</v>
      </c>
      <c r="I1554" s="531">
        <f>SUM(I1555:I1561)</f>
        <v>0</v>
      </c>
      <c r="J1554" s="7">
        <f t="shared" si="51"/>
        <v>1</v>
      </c>
      <c r="K1554" s="292"/>
    </row>
    <row r="1555" spans="2:11" ht="15.75" hidden="1">
      <c r="B1555" s="241"/>
      <c r="C1555" s="242">
        <v>5201</v>
      </c>
      <c r="D1555" s="243" t="s">
        <v>271</v>
      </c>
      <c r="E1555" s="533"/>
      <c r="F1555" s="534"/>
      <c r="G1555" s="535"/>
      <c r="H1555" s="533"/>
      <c r="I1555" s="534"/>
      <c r="J1555" s="7" t="str">
        <f t="shared" si="51"/>
        <v/>
      </c>
      <c r="K1555" s="292"/>
    </row>
    <row r="1556" spans="2:11" ht="15.75" hidden="1">
      <c r="B1556" s="241"/>
      <c r="C1556" s="245">
        <v>5202</v>
      </c>
      <c r="D1556" s="246" t="s">
        <v>272</v>
      </c>
      <c r="E1556" s="539"/>
      <c r="F1556" s="540"/>
      <c r="G1556" s="541"/>
      <c r="H1556" s="539"/>
      <c r="I1556" s="540"/>
      <c r="J1556" s="7" t="str">
        <f t="shared" si="51"/>
        <v/>
      </c>
      <c r="K1556" s="292"/>
    </row>
    <row r="1557" spans="2:11" ht="15.75" hidden="1">
      <c r="B1557" s="241"/>
      <c r="C1557" s="245">
        <v>5203</v>
      </c>
      <c r="D1557" s="246" t="s">
        <v>273</v>
      </c>
      <c r="E1557" s="539"/>
      <c r="F1557" s="540"/>
      <c r="G1557" s="541">
        <v>0</v>
      </c>
      <c r="H1557" s="539">
        <v>0</v>
      </c>
      <c r="I1557" s="540">
        <v>0</v>
      </c>
      <c r="J1557" s="7" t="str">
        <f t="shared" si="51"/>
        <v/>
      </c>
      <c r="K1557" s="292"/>
    </row>
    <row r="1558" spans="2:11" ht="15.75">
      <c r="B1558" s="241"/>
      <c r="C1558" s="245">
        <v>5204</v>
      </c>
      <c r="D1558" s="246" t="s">
        <v>274</v>
      </c>
      <c r="E1558" s="539"/>
      <c r="F1558" s="540"/>
      <c r="G1558" s="541">
        <v>105000</v>
      </c>
      <c r="H1558" s="539">
        <v>0</v>
      </c>
      <c r="I1558" s="540">
        <v>0</v>
      </c>
      <c r="J1558" s="7">
        <f t="shared" si="51"/>
        <v>1</v>
      </c>
      <c r="K1558" s="292"/>
    </row>
    <row r="1559" spans="2:11" ht="15.75">
      <c r="B1559" s="241"/>
      <c r="C1559" s="245">
        <v>5205</v>
      </c>
      <c r="D1559" s="246" t="s">
        <v>275</v>
      </c>
      <c r="E1559" s="539"/>
      <c r="F1559" s="540"/>
      <c r="G1559" s="541">
        <v>23292</v>
      </c>
      <c r="H1559" s="539">
        <v>0</v>
      </c>
      <c r="I1559" s="540">
        <v>0</v>
      </c>
      <c r="J1559" s="7">
        <f t="shared" si="51"/>
        <v>1</v>
      </c>
      <c r="K1559" s="292"/>
    </row>
    <row r="1560" spans="2:11" ht="15.75" hidden="1">
      <c r="B1560" s="241"/>
      <c r="C1560" s="245">
        <v>5206</v>
      </c>
      <c r="D1560" s="246" t="s">
        <v>276</v>
      </c>
      <c r="E1560" s="539">
        <v>0</v>
      </c>
      <c r="F1560" s="540"/>
      <c r="G1560" s="541">
        <v>0</v>
      </c>
      <c r="H1560" s="539">
        <v>0</v>
      </c>
      <c r="I1560" s="540">
        <v>0</v>
      </c>
      <c r="J1560" s="7" t="str">
        <f t="shared" si="51"/>
        <v/>
      </c>
      <c r="K1560" s="292"/>
    </row>
    <row r="1561" spans="2:11" ht="15.75" hidden="1">
      <c r="B1561" s="241"/>
      <c r="C1561" s="247">
        <v>5219</v>
      </c>
      <c r="D1561" s="248" t="s">
        <v>277</v>
      </c>
      <c r="E1561" s="536"/>
      <c r="F1561" s="537"/>
      <c r="G1561" s="538">
        <v>0</v>
      </c>
      <c r="H1561" s="536">
        <v>0</v>
      </c>
      <c r="I1561" s="537">
        <v>0</v>
      </c>
      <c r="J1561" s="7" t="str">
        <f t="shared" si="51"/>
        <v/>
      </c>
      <c r="K1561" s="292"/>
    </row>
    <row r="1562" spans="2:11" ht="15.75" hidden="1">
      <c r="B1562" s="239">
        <v>5300</v>
      </c>
      <c r="C1562" s="603" t="s">
        <v>278</v>
      </c>
      <c r="D1562" s="604"/>
      <c r="E1562" s="530">
        <f>SUM(E1563:E1564)</f>
        <v>0</v>
      </c>
      <c r="F1562" s="531">
        <f>SUM(F1563:F1564)</f>
        <v>0</v>
      </c>
      <c r="G1562" s="532">
        <f>SUM(G1563:G1564)</f>
        <v>0</v>
      </c>
      <c r="H1562" s="530">
        <f>SUM(H1563:H1564)</f>
        <v>0</v>
      </c>
      <c r="I1562" s="531">
        <f>SUM(I1563:I1564)</f>
        <v>0</v>
      </c>
      <c r="J1562" s="7" t="str">
        <f t="shared" si="51"/>
        <v/>
      </c>
      <c r="K1562" s="292"/>
    </row>
    <row r="1563" spans="2:11" ht="15.75" hidden="1">
      <c r="B1563" s="241"/>
      <c r="C1563" s="242">
        <v>5301</v>
      </c>
      <c r="D1563" s="243" t="s">
        <v>279</v>
      </c>
      <c r="E1563" s="533"/>
      <c r="F1563" s="534"/>
      <c r="G1563" s="535">
        <v>0</v>
      </c>
      <c r="H1563" s="533">
        <v>0</v>
      </c>
      <c r="I1563" s="534">
        <v>0</v>
      </c>
      <c r="J1563" s="7" t="str">
        <f t="shared" si="51"/>
        <v/>
      </c>
      <c r="K1563" s="292"/>
    </row>
    <row r="1564" spans="2:11" ht="15.75" hidden="1">
      <c r="B1564" s="241"/>
      <c r="C1564" s="247">
        <v>5309</v>
      </c>
      <c r="D1564" s="248" t="s">
        <v>280</v>
      </c>
      <c r="E1564" s="536"/>
      <c r="F1564" s="537"/>
      <c r="G1564" s="538"/>
      <c r="H1564" s="536"/>
      <c r="I1564" s="537"/>
      <c r="J1564" s="7" t="str">
        <f t="shared" si="51"/>
        <v/>
      </c>
      <c r="K1564" s="292"/>
    </row>
    <row r="1565" spans="2:11" ht="15.75">
      <c r="B1565" s="239">
        <v>5400</v>
      </c>
      <c r="C1565" s="603" t="s">
        <v>281</v>
      </c>
      <c r="D1565" s="604"/>
      <c r="E1565" s="545"/>
      <c r="F1565" s="546"/>
      <c r="G1565" s="547">
        <v>52500</v>
      </c>
      <c r="H1565" s="545"/>
      <c r="I1565" s="546"/>
      <c r="J1565" s="7">
        <f t="shared" si="51"/>
        <v>1</v>
      </c>
      <c r="K1565" s="292"/>
    </row>
    <row r="1566" spans="2:11" ht="15.75" hidden="1">
      <c r="B1566" s="171">
        <v>5500</v>
      </c>
      <c r="C1566" s="601" t="s">
        <v>282</v>
      </c>
      <c r="D1566" s="602"/>
      <c r="E1566" s="530">
        <f>SUM(E1567:E1570)</f>
        <v>0</v>
      </c>
      <c r="F1566" s="531">
        <f>SUM(F1567:F1570)</f>
        <v>0</v>
      </c>
      <c r="G1566" s="532">
        <f>SUM(G1567:G1570)</f>
        <v>0</v>
      </c>
      <c r="H1566" s="530">
        <f>SUM(H1567:H1570)</f>
        <v>0</v>
      </c>
      <c r="I1566" s="531">
        <f>SUM(I1567:I1570)</f>
        <v>0</v>
      </c>
      <c r="J1566" s="7" t="str">
        <f t="shared" si="51"/>
        <v/>
      </c>
      <c r="K1566" s="292"/>
    </row>
    <row r="1567" spans="2:11" ht="15.75" hidden="1">
      <c r="B1567" s="236"/>
      <c r="C1567" s="175">
        <v>5501</v>
      </c>
      <c r="D1567" s="197" t="s">
        <v>283</v>
      </c>
      <c r="E1567" s="533"/>
      <c r="F1567" s="534"/>
      <c r="G1567" s="535"/>
      <c r="H1567" s="533"/>
      <c r="I1567" s="534"/>
      <c r="J1567" s="7" t="str">
        <f t="shared" si="51"/>
        <v/>
      </c>
      <c r="K1567" s="292"/>
    </row>
    <row r="1568" spans="2:11" ht="15.75" hidden="1">
      <c r="B1568" s="236"/>
      <c r="C1568" s="183">
        <v>5502</v>
      </c>
      <c r="D1568" s="184" t="s">
        <v>284</v>
      </c>
      <c r="E1568" s="539"/>
      <c r="F1568" s="540"/>
      <c r="G1568" s="541"/>
      <c r="H1568" s="539"/>
      <c r="I1568" s="540"/>
      <c r="J1568" s="7" t="str">
        <f t="shared" si="51"/>
        <v/>
      </c>
      <c r="K1568" s="292"/>
    </row>
    <row r="1569" spans="2:11" ht="15.75" hidden="1">
      <c r="B1569" s="236"/>
      <c r="C1569" s="183">
        <v>5503</v>
      </c>
      <c r="D1569" s="237" t="s">
        <v>285</v>
      </c>
      <c r="E1569" s="539"/>
      <c r="F1569" s="540"/>
      <c r="G1569" s="541"/>
      <c r="H1569" s="539"/>
      <c r="I1569" s="540"/>
      <c r="J1569" s="7" t="str">
        <f t="shared" si="51"/>
        <v/>
      </c>
      <c r="K1569" s="292"/>
    </row>
    <row r="1570" spans="2:11" ht="15.75" hidden="1">
      <c r="B1570" s="236"/>
      <c r="C1570" s="178">
        <v>5504</v>
      </c>
      <c r="D1570" s="213" t="s">
        <v>286</v>
      </c>
      <c r="E1570" s="536"/>
      <c r="F1570" s="537"/>
      <c r="G1570" s="538"/>
      <c r="H1570" s="536"/>
      <c r="I1570" s="537"/>
      <c r="J1570" s="7" t="str">
        <f t="shared" si="51"/>
        <v/>
      </c>
      <c r="K1570" s="292"/>
    </row>
    <row r="1571" spans="2:11" ht="15.75" hidden="1">
      <c r="B1571" s="239">
        <v>5700</v>
      </c>
      <c r="C1571" s="597" t="s">
        <v>287</v>
      </c>
      <c r="D1571" s="598"/>
      <c r="E1571" s="530">
        <f>SUM(E1572:E1574)</f>
        <v>0</v>
      </c>
      <c r="F1571" s="531">
        <f>SUM(F1572:F1574)</f>
        <v>0</v>
      </c>
      <c r="G1571" s="532">
        <f>SUM(G1572:G1574)</f>
        <v>0</v>
      </c>
      <c r="H1571" s="530">
        <f>SUM(H1572:H1574)</f>
        <v>0</v>
      </c>
      <c r="I1571" s="531">
        <f>SUM(I1572:I1574)</f>
        <v>0</v>
      </c>
      <c r="J1571" s="7" t="str">
        <f t="shared" si="51"/>
        <v/>
      </c>
      <c r="K1571" s="292"/>
    </row>
    <row r="1572" spans="2:11" ht="15.75" hidden="1">
      <c r="B1572" s="241"/>
      <c r="C1572" s="242">
        <v>5701</v>
      </c>
      <c r="D1572" s="243" t="s">
        <v>288</v>
      </c>
      <c r="E1572" s="533"/>
      <c r="F1572" s="534"/>
      <c r="G1572" s="535"/>
      <c r="H1572" s="533"/>
      <c r="I1572" s="534"/>
      <c r="J1572" s="7" t="str">
        <f t="shared" si="51"/>
        <v/>
      </c>
      <c r="K1572" s="292"/>
    </row>
    <row r="1573" spans="2:11" ht="15.75" hidden="1">
      <c r="B1573" s="241"/>
      <c r="C1573" s="249">
        <v>5702</v>
      </c>
      <c r="D1573" s="250" t="s">
        <v>289</v>
      </c>
      <c r="E1573" s="548"/>
      <c r="F1573" s="549"/>
      <c r="G1573" s="550"/>
      <c r="H1573" s="548"/>
      <c r="I1573" s="549"/>
      <c r="J1573" s="7" t="str">
        <f t="shared" si="51"/>
        <v/>
      </c>
      <c r="K1573" s="292"/>
    </row>
    <row r="1574" spans="2:11" ht="15.75" hidden="1">
      <c r="B1574" s="182"/>
      <c r="C1574" s="251">
        <v>4071</v>
      </c>
      <c r="D1574" s="252" t="s">
        <v>290</v>
      </c>
      <c r="E1574" s="573"/>
      <c r="F1574" s="574"/>
      <c r="G1574" s="575"/>
      <c r="H1574" s="573"/>
      <c r="I1574" s="574"/>
      <c r="J1574" s="7" t="str">
        <f t="shared" si="51"/>
        <v/>
      </c>
      <c r="K1574" s="292"/>
    </row>
    <row r="1575" spans="2:11" ht="15.75" hidden="1">
      <c r="B1575" s="403"/>
      <c r="C1575" s="599" t="s">
        <v>291</v>
      </c>
      <c r="D1575" s="600"/>
      <c r="E1575" s="576"/>
      <c r="F1575" s="576"/>
      <c r="G1575" s="576"/>
      <c r="H1575" s="576"/>
      <c r="I1575" s="576"/>
      <c r="J1575" s="7" t="str">
        <f t="shared" si="51"/>
        <v/>
      </c>
      <c r="K1575" s="292"/>
    </row>
    <row r="1576" spans="2:11" ht="15.75" hidden="1">
      <c r="B1576" s="256">
        <v>98</v>
      </c>
      <c r="C1576" s="599" t="s">
        <v>291</v>
      </c>
      <c r="D1576" s="600"/>
      <c r="E1576" s="577"/>
      <c r="F1576" s="578"/>
      <c r="G1576" s="579"/>
      <c r="H1576" s="579"/>
      <c r="I1576" s="579"/>
      <c r="J1576" s="7" t="str">
        <f t="shared" si="51"/>
        <v/>
      </c>
      <c r="K1576" s="292"/>
    </row>
    <row r="1577" spans="2:11" ht="15.75" hidden="1">
      <c r="B1577" s="580"/>
      <c r="C1577" s="581"/>
      <c r="D1577" s="582"/>
      <c r="E1577" s="583"/>
      <c r="F1577" s="583"/>
      <c r="G1577" s="583"/>
      <c r="H1577" s="583"/>
      <c r="I1577" s="583"/>
      <c r="J1577" s="7" t="str">
        <f t="shared" si="51"/>
        <v/>
      </c>
      <c r="K1577" s="292"/>
    </row>
    <row r="1578" spans="2:11" ht="15.75" hidden="1">
      <c r="B1578" s="584"/>
      <c r="C1578" s="13"/>
      <c r="D1578" s="585"/>
      <c r="E1578" s="137"/>
      <c r="F1578" s="137"/>
      <c r="G1578" s="137"/>
      <c r="H1578" s="137"/>
      <c r="I1578" s="137"/>
      <c r="J1578" s="7" t="str">
        <f t="shared" si="51"/>
        <v/>
      </c>
      <c r="K1578" s="292"/>
    </row>
    <row r="1579" spans="2:11" ht="15.75" hidden="1">
      <c r="B1579" s="584"/>
      <c r="C1579" s="13"/>
      <c r="D1579" s="585"/>
      <c r="E1579" s="137"/>
      <c r="F1579" s="137"/>
      <c r="G1579" s="137"/>
      <c r="H1579" s="137"/>
      <c r="I1579" s="137"/>
      <c r="J1579" s="7" t="str">
        <f t="shared" si="51"/>
        <v/>
      </c>
      <c r="K1579" s="292"/>
    </row>
    <row r="1580" spans="2:11" ht="16.5" thickBot="1">
      <c r="B1580" s="586"/>
      <c r="C1580" s="264" t="s">
        <v>175</v>
      </c>
      <c r="D1580" s="587">
        <f>+B1580</f>
        <v>0</v>
      </c>
      <c r="E1580" s="588">
        <f>SUM(E1465,E1468,E1474,E1482,E1483,E1501,E1505,E1511,E1514,E1515,E1516,E1517,E1518,E1527,E1533,E1534,E1535,E1536,E1543,E1547,E1548,E1549,E1550,E1553,E1554,E1562,E1565,E1566,E1571)+E1576</f>
        <v>0</v>
      </c>
      <c r="F1580" s="589">
        <f>SUM(F1465,F1468,F1474,F1482,F1483,F1501,F1505,F1511,F1514,F1515,F1516,F1517,F1518,F1527,F1533,F1534,F1535,F1536,F1543,F1547,F1548,F1549,F1550,F1553,F1554,F1562,F1565,F1566,F1571)+F1576</f>
        <v>0</v>
      </c>
      <c r="G1580" s="590">
        <f>SUM(G1465,G1468,G1474,G1482,G1483,G1501,G1505,G1511,G1514,G1515,G1516,G1517,G1518,G1527,G1533,G1534,G1535,G1536,G1543,G1547,G1548,G1549,G1550,G1553,G1554,G1562,G1565,G1566,G1571)+G1576</f>
        <v>8880435</v>
      </c>
      <c r="H1580" s="588">
        <f>SUM(H1465,H1468,H1474,H1482,H1483,H1501,H1505,H1511,H1514,H1515,H1516,H1517,H1518,H1527,H1533,H1534,H1535,H1536,H1543,H1547,H1548,H1549,H1550,H1553,H1554,H1562,H1565,H1566,H1571)+H1576</f>
        <v>8512519</v>
      </c>
      <c r="I1580" s="589">
        <f>SUM(I1465,I1468,I1474,I1482,I1483,I1501,I1505,I1511,I1514,I1515,I1516,I1517,I1518,I1527,I1533,I1534,I1535,I1536,I1543,I1547,I1548,I1549,I1550,I1553,I1554,I1562,I1565,I1566,I1571)+I1576</f>
        <v>8551589</v>
      </c>
      <c r="J1580" s="7">
        <f t="shared" si="51"/>
        <v>1</v>
      </c>
      <c r="K1580" s="591" t="str">
        <f>LEFT(C1462,1)</f>
        <v>6</v>
      </c>
    </row>
    <row r="1581" spans="2:11" ht="16.5" thickTop="1">
      <c r="B1581" s="592" t="s">
        <v>520</v>
      </c>
      <c r="C1581" s="593"/>
      <c r="D1581" s="2"/>
      <c r="E1581" s="1"/>
      <c r="F1581" s="1"/>
      <c r="G1581" s="1"/>
      <c r="H1581" s="1"/>
      <c r="I1581" s="1"/>
      <c r="J1581" s="7">
        <v>1</v>
      </c>
      <c r="K1581" s="276"/>
    </row>
    <row r="1582" spans="2:11" ht="15.75">
      <c r="B1582" s="594"/>
      <c r="C1582" s="594"/>
      <c r="D1582" s="595"/>
      <c r="E1582" s="594"/>
      <c r="F1582" s="594"/>
      <c r="G1582" s="594"/>
      <c r="H1582" s="594"/>
      <c r="I1582" s="594"/>
      <c r="J1582" s="7">
        <v>1</v>
      </c>
      <c r="K1582" s="276"/>
    </row>
    <row r="1583" spans="2:11" ht="15.75">
      <c r="B1583" s="596"/>
      <c r="C1583" s="596"/>
      <c r="D1583" s="596"/>
      <c r="E1583" s="596"/>
      <c r="F1583" s="596"/>
      <c r="G1583" s="596"/>
      <c r="H1583" s="596"/>
      <c r="I1583" s="596"/>
      <c r="J1583" s="7">
        <v>1</v>
      </c>
      <c r="K1583" s="276"/>
    </row>
    <row r="1584" spans="2:11" ht="15.75" hidden="1">
      <c r="B1584" s="596"/>
      <c r="C1584" s="596"/>
      <c r="D1584" s="596"/>
      <c r="E1584" s="596"/>
      <c r="F1584" s="596"/>
      <c r="G1584" s="596"/>
      <c r="H1584" s="596"/>
      <c r="I1584" s="596"/>
      <c r="J1584" s="7" t="str">
        <f>(IF(OR($E1584&lt;&gt;0,$F1584&lt;&gt;0,$G1584&lt;&gt;0,$H1584&lt;&gt;0,$I1584&lt;&gt;0),$J$2,""))</f>
        <v/>
      </c>
      <c r="K1584" s="276"/>
    </row>
    <row r="1585" spans="2:10" ht="15.75" hidden="1">
      <c r="B1585" s="301"/>
      <c r="C1585" s="301"/>
      <c r="D1585" s="374"/>
      <c r="E1585" s="495"/>
      <c r="F1585" s="495"/>
      <c r="G1585" s="495"/>
      <c r="H1585" s="495"/>
      <c r="I1585" s="495"/>
      <c r="J1585" s="7" t="str">
        <f>(IF(OR($E1585&lt;&gt;0,$F1585&lt;&gt;0,$G1585&lt;&gt;0,$H1585&lt;&gt;0,$I1585&lt;&gt;0),$J$2,""))</f>
        <v/>
      </c>
    </row>
    <row r="1586" spans="2:10" ht="15.75">
      <c r="B1586" s="301"/>
      <c r="C1586" s="496"/>
      <c r="D1586" s="497"/>
      <c r="E1586" s="495"/>
      <c r="F1586" s="495"/>
      <c r="G1586" s="495"/>
      <c r="H1586" s="495"/>
      <c r="I1586" s="495"/>
      <c r="J1586" s="7">
        <v>1</v>
      </c>
    </row>
    <row r="1587" spans="2:10" ht="15.75">
      <c r="B1587" s="611" t="str">
        <f>$B$7</f>
        <v>ПРОГНОЗА ЗА ПЕРИОДА 2019-2022 г. НА ПОСТЪПЛЕНИЯТА ОТ МЕСТНИ ПРИХОДИ  И НА РАЗХОДИТЕ ЗА МЕСТНИ ДЕЙНОСТИ</v>
      </c>
      <c r="C1587" s="612"/>
      <c r="D1587" s="612"/>
      <c r="E1587" s="498"/>
      <c r="F1587" s="149"/>
      <c r="G1587" s="149"/>
      <c r="H1587" s="149"/>
      <c r="I1587" s="149"/>
      <c r="J1587" s="7">
        <v>1</v>
      </c>
    </row>
    <row r="1588" spans="2:10" ht="15.75">
      <c r="B1588" s="144"/>
      <c r="C1588" s="262"/>
      <c r="D1588" s="268"/>
      <c r="E1588" s="499" t="s">
        <v>9</v>
      </c>
      <c r="F1588" s="499" t="s">
        <v>10</v>
      </c>
      <c r="G1588" s="500" t="s">
        <v>513</v>
      </c>
      <c r="H1588" s="501"/>
      <c r="I1588" s="502"/>
      <c r="J1588" s="7">
        <v>1</v>
      </c>
    </row>
    <row r="1589" spans="2:10" ht="18.75">
      <c r="B1589" s="613" t="str">
        <f>$B$9</f>
        <v>ОБЩИНА ВЕЛИКО ТЪРНОВО</v>
      </c>
      <c r="C1589" s="614"/>
      <c r="D1589" s="615"/>
      <c r="E1589" s="18">
        <f>$E$9</f>
        <v>43466</v>
      </c>
      <c r="F1589" s="19">
        <f>$F$9</f>
        <v>44926</v>
      </c>
      <c r="G1589" s="149"/>
      <c r="H1589" s="149"/>
      <c r="I1589" s="149"/>
      <c r="J1589" s="7">
        <v>1</v>
      </c>
    </row>
    <row r="1590" spans="2:10" ht="15.75">
      <c r="B1590" s="143" t="str">
        <f>$B$10</f>
        <v>(наименование на разпоредителя с бюджет)</v>
      </c>
      <c r="C1590" s="144"/>
      <c r="D1590" s="145"/>
      <c r="E1590" s="149"/>
      <c r="F1590" s="149"/>
      <c r="G1590" s="149"/>
      <c r="H1590" s="149"/>
      <c r="I1590" s="149"/>
      <c r="J1590" s="7">
        <v>1</v>
      </c>
    </row>
    <row r="1591" spans="2:10" ht="15.75">
      <c r="B1591" s="143"/>
      <c r="C1591" s="144"/>
      <c r="D1591" s="145"/>
      <c r="E1591" s="149"/>
      <c r="F1591" s="149"/>
      <c r="G1591" s="149"/>
      <c r="H1591" s="149"/>
      <c r="I1591" s="149"/>
      <c r="J1591" s="7">
        <v>1</v>
      </c>
    </row>
    <row r="1592" spans="2:10" ht="19.5">
      <c r="B1592" s="616" t="str">
        <f>$B$12</f>
        <v>Велико Търново</v>
      </c>
      <c r="C1592" s="617"/>
      <c r="D1592" s="618"/>
      <c r="E1592" s="503" t="s">
        <v>178</v>
      </c>
      <c r="F1592" s="504" t="str">
        <f>$F$12</f>
        <v>5401</v>
      </c>
      <c r="G1592" s="149"/>
      <c r="H1592" s="149"/>
      <c r="I1592" s="149"/>
      <c r="J1592" s="7">
        <v>1</v>
      </c>
    </row>
    <row r="1593" spans="2:10" ht="15.75">
      <c r="B1593" s="146" t="str">
        <f>$B$13</f>
        <v>(наименование на първостепенния разпоредител с бюджет)</v>
      </c>
      <c r="C1593" s="144"/>
      <c r="D1593" s="145"/>
      <c r="E1593" s="498"/>
      <c r="F1593" s="149"/>
      <c r="G1593" s="149"/>
      <c r="H1593" s="149"/>
      <c r="I1593" s="149"/>
      <c r="J1593" s="7">
        <v>1</v>
      </c>
    </row>
    <row r="1594" spans="2:10" ht="15.75">
      <c r="B1594" s="148"/>
      <c r="C1594" s="149"/>
      <c r="D1594" s="303"/>
      <c r="E1594" s="137"/>
      <c r="F1594" s="137"/>
      <c r="G1594" s="137"/>
      <c r="H1594" s="137"/>
      <c r="I1594" s="137"/>
      <c r="J1594" s="7">
        <v>1</v>
      </c>
    </row>
    <row r="1595" spans="2:10" ht="16.5" thickBot="1">
      <c r="B1595" s="144"/>
      <c r="C1595" s="262"/>
      <c r="D1595" s="268"/>
      <c r="E1595" s="505"/>
      <c r="F1595" s="505"/>
      <c r="G1595" s="505"/>
      <c r="H1595" s="505"/>
      <c r="I1595" s="505"/>
      <c r="J1595" s="7">
        <v>1</v>
      </c>
    </row>
    <row r="1596" spans="2:10" ht="17.25" thickBot="1">
      <c r="B1596" s="155"/>
      <c r="C1596" s="156"/>
      <c r="D1596" s="506" t="s">
        <v>514</v>
      </c>
      <c r="E1596" s="36" t="str">
        <f>$E$19</f>
        <v>Годишен отчет</v>
      </c>
      <c r="F1596" s="37" t="str">
        <f>$F$19</f>
        <v>Бюджет</v>
      </c>
      <c r="G1596" s="507" t="str">
        <f>$G$19</f>
        <v>Проектобюджет</v>
      </c>
      <c r="H1596" s="37" t="str">
        <f>$H$19</f>
        <v>Прогноза</v>
      </c>
      <c r="I1596" s="37" t="str">
        <f>$I$19</f>
        <v>Прогноза</v>
      </c>
      <c r="J1596" s="7">
        <v>1</v>
      </c>
    </row>
    <row r="1597" spans="2:10" ht="16.5" thickBot="1">
      <c r="B1597" s="158" t="s">
        <v>23</v>
      </c>
      <c r="C1597" s="159" t="s">
        <v>24</v>
      </c>
      <c r="D1597" s="508" t="s">
        <v>515</v>
      </c>
      <c r="E1597" s="41">
        <f>$E$20</f>
        <v>2018</v>
      </c>
      <c r="F1597" s="42">
        <f>$F$20</f>
        <v>2019</v>
      </c>
      <c r="G1597" s="42">
        <f>$G$20</f>
        <v>2020</v>
      </c>
      <c r="H1597" s="42">
        <f>$H$20</f>
        <v>2021</v>
      </c>
      <c r="I1597" s="42">
        <f>$I$20</f>
        <v>2022</v>
      </c>
      <c r="J1597" s="7">
        <v>1</v>
      </c>
    </row>
    <row r="1598" spans="2:10" ht="18.75">
      <c r="B1598" s="162"/>
      <c r="C1598" s="163"/>
      <c r="D1598" s="509" t="s">
        <v>181</v>
      </c>
      <c r="E1598" s="47"/>
      <c r="F1598" s="48"/>
      <c r="G1598" s="49"/>
      <c r="H1598" s="47"/>
      <c r="I1598" s="48"/>
      <c r="J1598" s="7">
        <v>1</v>
      </c>
    </row>
    <row r="1599" spans="2:10" ht="15.75">
      <c r="B1599" s="510"/>
      <c r="C1599" s="511" t="e">
        <f>VLOOKUP(D1599,OP_LIST2,2,FALSE)</f>
        <v>#N/A</v>
      </c>
      <c r="D1599" s="512"/>
      <c r="E1599" s="513"/>
      <c r="F1599" s="514"/>
      <c r="G1599" s="515"/>
      <c r="H1599" s="513"/>
      <c r="I1599" s="514"/>
      <c r="J1599" s="7">
        <v>1</v>
      </c>
    </row>
    <row r="1600" spans="2:10" ht="15.75">
      <c r="B1600" s="516"/>
      <c r="C1600" s="517">
        <f>VLOOKUP(D1601,GROUPS2,2,FALSE)</f>
        <v>701</v>
      </c>
      <c r="D1600" s="512" t="s">
        <v>516</v>
      </c>
      <c r="E1600" s="518"/>
      <c r="F1600" s="519"/>
      <c r="G1600" s="520"/>
      <c r="H1600" s="518"/>
      <c r="I1600" s="519"/>
      <c r="J1600" s="7">
        <v>1</v>
      </c>
    </row>
    <row r="1601" spans="2:11" ht="15.75">
      <c r="B1601" s="521"/>
      <c r="C1601" s="522">
        <f>+C1600</f>
        <v>701</v>
      </c>
      <c r="D1601" s="523" t="s">
        <v>527</v>
      </c>
      <c r="E1601" s="518"/>
      <c r="F1601" s="519"/>
      <c r="G1601" s="520"/>
      <c r="H1601" s="518"/>
      <c r="I1601" s="519"/>
      <c r="J1601" s="7">
        <v>1</v>
      </c>
      <c r="K1601" s="276"/>
    </row>
    <row r="1602" spans="2:11" ht="15.75">
      <c r="B1602" s="524"/>
      <c r="C1602" s="525"/>
      <c r="D1602" s="526" t="s">
        <v>518</v>
      </c>
      <c r="E1602" s="527"/>
      <c r="F1602" s="528"/>
      <c r="G1602" s="529"/>
      <c r="H1602" s="527"/>
      <c r="I1602" s="528"/>
      <c r="J1602" s="7">
        <v>1</v>
      </c>
      <c r="K1602" s="276"/>
    </row>
    <row r="1603" spans="2:11" ht="15.75" hidden="1">
      <c r="B1603" s="171">
        <v>100</v>
      </c>
      <c r="C1603" s="619" t="s">
        <v>182</v>
      </c>
      <c r="D1603" s="620"/>
      <c r="E1603" s="530">
        <f>SUM(E1604:E1605)</f>
        <v>0</v>
      </c>
      <c r="F1603" s="531">
        <f>SUM(F1604:F1605)</f>
        <v>0</v>
      </c>
      <c r="G1603" s="532">
        <f>SUM(G1604:G1605)</f>
        <v>0</v>
      </c>
      <c r="H1603" s="530">
        <f>SUM(H1604:H1605)</f>
        <v>0</v>
      </c>
      <c r="I1603" s="531">
        <f>SUM(I1604:I1605)</f>
        <v>0</v>
      </c>
      <c r="J1603" s="7" t="str">
        <f t="shared" ref="J1603:J1666" si="52">(IF(OR($E1603&lt;&gt;0,$F1603&lt;&gt;0,$G1603&lt;&gt;0,$H1603&lt;&gt;0,$I1603&lt;&gt;0),$J$2,""))</f>
        <v/>
      </c>
      <c r="K1603" s="292"/>
    </row>
    <row r="1604" spans="2:11" ht="15.75" hidden="1">
      <c r="B1604" s="174"/>
      <c r="C1604" s="175">
        <v>101</v>
      </c>
      <c r="D1604" s="176" t="s">
        <v>183</v>
      </c>
      <c r="E1604" s="533"/>
      <c r="F1604" s="534"/>
      <c r="G1604" s="535"/>
      <c r="H1604" s="533"/>
      <c r="I1604" s="534"/>
      <c r="J1604" s="7" t="str">
        <f t="shared" si="52"/>
        <v/>
      </c>
      <c r="K1604" s="292"/>
    </row>
    <row r="1605" spans="2:11" ht="15.75" hidden="1">
      <c r="B1605" s="174"/>
      <c r="C1605" s="178">
        <v>102</v>
      </c>
      <c r="D1605" s="179" t="s">
        <v>184</v>
      </c>
      <c r="E1605" s="536"/>
      <c r="F1605" s="537"/>
      <c r="G1605" s="538"/>
      <c r="H1605" s="536"/>
      <c r="I1605" s="537"/>
      <c r="J1605" s="7" t="str">
        <f t="shared" si="52"/>
        <v/>
      </c>
      <c r="K1605" s="292"/>
    </row>
    <row r="1606" spans="2:11" ht="15.75" hidden="1">
      <c r="B1606" s="171">
        <v>200</v>
      </c>
      <c r="C1606" s="609" t="s">
        <v>185</v>
      </c>
      <c r="D1606" s="610"/>
      <c r="E1606" s="530">
        <f>SUM(E1607:E1611)</f>
        <v>0</v>
      </c>
      <c r="F1606" s="531">
        <f>SUM(F1607:F1611)</f>
        <v>0</v>
      </c>
      <c r="G1606" s="532">
        <f>SUM(G1607:G1611)</f>
        <v>0</v>
      </c>
      <c r="H1606" s="530">
        <f>SUM(H1607:H1611)</f>
        <v>0</v>
      </c>
      <c r="I1606" s="531">
        <f>SUM(I1607:I1611)</f>
        <v>0</v>
      </c>
      <c r="J1606" s="7" t="str">
        <f t="shared" si="52"/>
        <v/>
      </c>
      <c r="K1606" s="292"/>
    </row>
    <row r="1607" spans="2:11" ht="15.75" hidden="1">
      <c r="B1607" s="181"/>
      <c r="C1607" s="175">
        <v>201</v>
      </c>
      <c r="D1607" s="176" t="s">
        <v>186</v>
      </c>
      <c r="E1607" s="533"/>
      <c r="F1607" s="534"/>
      <c r="G1607" s="535"/>
      <c r="H1607" s="533"/>
      <c r="I1607" s="534"/>
      <c r="J1607" s="7" t="str">
        <f t="shared" si="52"/>
        <v/>
      </c>
      <c r="K1607" s="292"/>
    </row>
    <row r="1608" spans="2:11" ht="15.75" hidden="1">
      <c r="B1608" s="182"/>
      <c r="C1608" s="183">
        <v>202</v>
      </c>
      <c r="D1608" s="184" t="s">
        <v>187</v>
      </c>
      <c r="E1608" s="539"/>
      <c r="F1608" s="540"/>
      <c r="G1608" s="541"/>
      <c r="H1608" s="539"/>
      <c r="I1608" s="540"/>
      <c r="J1608" s="7" t="str">
        <f t="shared" si="52"/>
        <v/>
      </c>
      <c r="K1608" s="292"/>
    </row>
    <row r="1609" spans="2:11" ht="31.5" hidden="1">
      <c r="B1609" s="186"/>
      <c r="C1609" s="183">
        <v>205</v>
      </c>
      <c r="D1609" s="184" t="s">
        <v>188</v>
      </c>
      <c r="E1609" s="539"/>
      <c r="F1609" s="540"/>
      <c r="G1609" s="541"/>
      <c r="H1609" s="539"/>
      <c r="I1609" s="540"/>
      <c r="J1609" s="7" t="str">
        <f t="shared" si="52"/>
        <v/>
      </c>
      <c r="K1609" s="292"/>
    </row>
    <row r="1610" spans="2:11" ht="15.75" hidden="1">
      <c r="B1610" s="186"/>
      <c r="C1610" s="183">
        <v>208</v>
      </c>
      <c r="D1610" s="187" t="s">
        <v>189</v>
      </c>
      <c r="E1610" s="539"/>
      <c r="F1610" s="540"/>
      <c r="G1610" s="541"/>
      <c r="H1610" s="539"/>
      <c r="I1610" s="540"/>
      <c r="J1610" s="7" t="str">
        <f t="shared" si="52"/>
        <v/>
      </c>
      <c r="K1610" s="292"/>
    </row>
    <row r="1611" spans="2:11" ht="15.75" hidden="1">
      <c r="B1611" s="181"/>
      <c r="C1611" s="178">
        <v>209</v>
      </c>
      <c r="D1611" s="188" t="s">
        <v>190</v>
      </c>
      <c r="E1611" s="536"/>
      <c r="F1611" s="537"/>
      <c r="G1611" s="538"/>
      <c r="H1611" s="536"/>
      <c r="I1611" s="537"/>
      <c r="J1611" s="7" t="str">
        <f t="shared" si="52"/>
        <v/>
      </c>
      <c r="K1611" s="292"/>
    </row>
    <row r="1612" spans="2:11" ht="15.75" hidden="1">
      <c r="B1612" s="171">
        <v>500</v>
      </c>
      <c r="C1612" s="621" t="s">
        <v>191</v>
      </c>
      <c r="D1612" s="622"/>
      <c r="E1612" s="530">
        <f>SUM(E1613:E1619)</f>
        <v>0</v>
      </c>
      <c r="F1612" s="531">
        <f>SUM(F1613:F1619)</f>
        <v>0</v>
      </c>
      <c r="G1612" s="532">
        <f>SUM(G1613:G1619)</f>
        <v>0</v>
      </c>
      <c r="H1612" s="530">
        <f>SUM(H1613:H1619)</f>
        <v>0</v>
      </c>
      <c r="I1612" s="531">
        <f>SUM(I1613:I1619)</f>
        <v>0</v>
      </c>
      <c r="J1612" s="7" t="str">
        <f t="shared" si="52"/>
        <v/>
      </c>
      <c r="K1612" s="292"/>
    </row>
    <row r="1613" spans="2:11" ht="15.75" hidden="1">
      <c r="B1613" s="181"/>
      <c r="C1613" s="189">
        <v>551</v>
      </c>
      <c r="D1613" s="190" t="s">
        <v>192</v>
      </c>
      <c r="E1613" s="533"/>
      <c r="F1613" s="534"/>
      <c r="G1613" s="535"/>
      <c r="H1613" s="533"/>
      <c r="I1613" s="534"/>
      <c r="J1613" s="7" t="str">
        <f t="shared" si="52"/>
        <v/>
      </c>
      <c r="K1613" s="292"/>
    </row>
    <row r="1614" spans="2:11" ht="15.75" hidden="1">
      <c r="B1614" s="181"/>
      <c r="C1614" s="191">
        <v>552</v>
      </c>
      <c r="D1614" s="192" t="s">
        <v>193</v>
      </c>
      <c r="E1614" s="539"/>
      <c r="F1614" s="540"/>
      <c r="G1614" s="541"/>
      <c r="H1614" s="539"/>
      <c r="I1614" s="540"/>
      <c r="J1614" s="7" t="str">
        <f t="shared" si="52"/>
        <v/>
      </c>
      <c r="K1614" s="292"/>
    </row>
    <row r="1615" spans="2:11" ht="15.75" hidden="1">
      <c r="B1615" s="193"/>
      <c r="C1615" s="191">
        <v>558</v>
      </c>
      <c r="D1615" s="194" t="s">
        <v>49</v>
      </c>
      <c r="E1615" s="542">
        <v>0</v>
      </c>
      <c r="F1615" s="543">
        <v>0</v>
      </c>
      <c r="G1615" s="544">
        <v>0</v>
      </c>
      <c r="H1615" s="542">
        <v>0</v>
      </c>
      <c r="I1615" s="543">
        <v>0</v>
      </c>
      <c r="J1615" s="7" t="str">
        <f t="shared" si="52"/>
        <v/>
      </c>
      <c r="K1615" s="292"/>
    </row>
    <row r="1616" spans="2:11" ht="15.75" hidden="1">
      <c r="B1616" s="193"/>
      <c r="C1616" s="191">
        <v>560</v>
      </c>
      <c r="D1616" s="194" t="s">
        <v>194</v>
      </c>
      <c r="E1616" s="539"/>
      <c r="F1616" s="540"/>
      <c r="G1616" s="541"/>
      <c r="H1616" s="539"/>
      <c r="I1616" s="540"/>
      <c r="J1616" s="7" t="str">
        <f t="shared" si="52"/>
        <v/>
      </c>
      <c r="K1616" s="292"/>
    </row>
    <row r="1617" spans="2:11" ht="15.75" hidden="1">
      <c r="B1617" s="193"/>
      <c r="C1617" s="191">
        <v>580</v>
      </c>
      <c r="D1617" s="192" t="s">
        <v>195</v>
      </c>
      <c r="E1617" s="539"/>
      <c r="F1617" s="540"/>
      <c r="G1617" s="541"/>
      <c r="H1617" s="539"/>
      <c r="I1617" s="540"/>
      <c r="J1617" s="7" t="str">
        <f t="shared" si="52"/>
        <v/>
      </c>
      <c r="K1617" s="292"/>
    </row>
    <row r="1618" spans="2:11" ht="15.75" hidden="1">
      <c r="B1618" s="181"/>
      <c r="C1618" s="191">
        <v>588</v>
      </c>
      <c r="D1618" s="192" t="s">
        <v>196</v>
      </c>
      <c r="E1618" s="542">
        <v>0</v>
      </c>
      <c r="F1618" s="543">
        <v>0</v>
      </c>
      <c r="G1618" s="544">
        <v>0</v>
      </c>
      <c r="H1618" s="542">
        <v>0</v>
      </c>
      <c r="I1618" s="543">
        <v>0</v>
      </c>
      <c r="J1618" s="7" t="str">
        <f t="shared" si="52"/>
        <v/>
      </c>
      <c r="K1618" s="292"/>
    </row>
    <row r="1619" spans="2:11" ht="31.5" hidden="1">
      <c r="B1619" s="181"/>
      <c r="C1619" s="195">
        <v>590</v>
      </c>
      <c r="D1619" s="196" t="s">
        <v>197</v>
      </c>
      <c r="E1619" s="536"/>
      <c r="F1619" s="537"/>
      <c r="G1619" s="538"/>
      <c r="H1619" s="536"/>
      <c r="I1619" s="537"/>
      <c r="J1619" s="7" t="str">
        <f t="shared" si="52"/>
        <v/>
      </c>
      <c r="K1619" s="292"/>
    </row>
    <row r="1620" spans="2:11" ht="15.75" hidden="1">
      <c r="B1620" s="171">
        <v>800</v>
      </c>
      <c r="C1620" s="607" t="s">
        <v>198</v>
      </c>
      <c r="D1620" s="608"/>
      <c r="E1620" s="545"/>
      <c r="F1620" s="546"/>
      <c r="G1620" s="547"/>
      <c r="H1620" s="545"/>
      <c r="I1620" s="546"/>
      <c r="J1620" s="7" t="str">
        <f t="shared" si="52"/>
        <v/>
      </c>
      <c r="K1620" s="292"/>
    </row>
    <row r="1621" spans="2:11" ht="15.75">
      <c r="B1621" s="171">
        <v>1000</v>
      </c>
      <c r="C1621" s="609" t="s">
        <v>199</v>
      </c>
      <c r="D1621" s="610"/>
      <c r="E1621" s="530">
        <f>SUM(E1622:E1638)</f>
        <v>0</v>
      </c>
      <c r="F1621" s="531">
        <f>SUM(F1622:F1638)</f>
        <v>0</v>
      </c>
      <c r="G1621" s="532">
        <f>SUM(G1622:G1638)</f>
        <v>18500</v>
      </c>
      <c r="H1621" s="530">
        <f>SUM(H1622:H1638)</f>
        <v>13500</v>
      </c>
      <c r="I1621" s="531">
        <f>SUM(I1622:I1638)</f>
        <v>13500</v>
      </c>
      <c r="J1621" s="7">
        <f t="shared" si="52"/>
        <v>1</v>
      </c>
      <c r="K1621" s="292"/>
    </row>
    <row r="1622" spans="2:11" ht="15.75" hidden="1">
      <c r="B1622" s="182"/>
      <c r="C1622" s="175">
        <v>1011</v>
      </c>
      <c r="D1622" s="197" t="s">
        <v>200</v>
      </c>
      <c r="E1622" s="533"/>
      <c r="F1622" s="534"/>
      <c r="G1622" s="535"/>
      <c r="H1622" s="533"/>
      <c r="I1622" s="534"/>
      <c r="J1622" s="7" t="str">
        <f t="shared" si="52"/>
        <v/>
      </c>
      <c r="K1622" s="292"/>
    </row>
    <row r="1623" spans="2:11" ht="15.75" hidden="1">
      <c r="B1623" s="182"/>
      <c r="C1623" s="183">
        <v>1012</v>
      </c>
      <c r="D1623" s="184" t="s">
        <v>201</v>
      </c>
      <c r="E1623" s="539"/>
      <c r="F1623" s="540"/>
      <c r="G1623" s="541"/>
      <c r="H1623" s="539"/>
      <c r="I1623" s="540"/>
      <c r="J1623" s="7" t="str">
        <f t="shared" si="52"/>
        <v/>
      </c>
      <c r="K1623" s="292"/>
    </row>
    <row r="1624" spans="2:11" ht="15.75" hidden="1">
      <c r="B1624" s="182"/>
      <c r="C1624" s="183">
        <v>1013</v>
      </c>
      <c r="D1624" s="184" t="s">
        <v>202</v>
      </c>
      <c r="E1624" s="539"/>
      <c r="F1624" s="540"/>
      <c r="G1624" s="541"/>
      <c r="H1624" s="539"/>
      <c r="I1624" s="540"/>
      <c r="J1624" s="7" t="str">
        <f t="shared" si="52"/>
        <v/>
      </c>
      <c r="K1624" s="292"/>
    </row>
    <row r="1625" spans="2:11" ht="15.75" hidden="1">
      <c r="B1625" s="182"/>
      <c r="C1625" s="183">
        <v>1014</v>
      </c>
      <c r="D1625" s="184" t="s">
        <v>203</v>
      </c>
      <c r="E1625" s="539"/>
      <c r="F1625" s="540"/>
      <c r="G1625" s="541"/>
      <c r="H1625" s="539"/>
      <c r="I1625" s="540"/>
      <c r="J1625" s="7" t="str">
        <f t="shared" si="52"/>
        <v/>
      </c>
      <c r="K1625" s="292"/>
    </row>
    <row r="1626" spans="2:11" ht="15.75">
      <c r="B1626" s="182"/>
      <c r="C1626" s="183">
        <v>1015</v>
      </c>
      <c r="D1626" s="184" t="s">
        <v>204</v>
      </c>
      <c r="E1626" s="539">
        <v>0</v>
      </c>
      <c r="F1626" s="540"/>
      <c r="G1626" s="541">
        <v>1500</v>
      </c>
      <c r="H1626" s="539">
        <v>0</v>
      </c>
      <c r="I1626" s="540">
        <v>0</v>
      </c>
      <c r="J1626" s="7">
        <f t="shared" si="52"/>
        <v>1</v>
      </c>
      <c r="K1626" s="292"/>
    </row>
    <row r="1627" spans="2:11" ht="15.75">
      <c r="B1627" s="182"/>
      <c r="C1627" s="198">
        <v>1016</v>
      </c>
      <c r="D1627" s="199" t="s">
        <v>205</v>
      </c>
      <c r="E1627" s="548"/>
      <c r="F1627" s="549"/>
      <c r="G1627" s="550">
        <v>2000</v>
      </c>
      <c r="H1627" s="548">
        <v>1500</v>
      </c>
      <c r="I1627" s="549">
        <v>1500</v>
      </c>
      <c r="J1627" s="7">
        <f t="shared" si="52"/>
        <v>1</v>
      </c>
      <c r="K1627" s="292"/>
    </row>
    <row r="1628" spans="2:11" ht="15.75">
      <c r="B1628" s="174"/>
      <c r="C1628" s="201">
        <v>1020</v>
      </c>
      <c r="D1628" s="202" t="s">
        <v>206</v>
      </c>
      <c r="E1628" s="551"/>
      <c r="F1628" s="552"/>
      <c r="G1628" s="553">
        <v>15000</v>
      </c>
      <c r="H1628" s="551">
        <v>12000</v>
      </c>
      <c r="I1628" s="552">
        <v>12000</v>
      </c>
      <c r="J1628" s="7">
        <f t="shared" si="52"/>
        <v>1</v>
      </c>
      <c r="K1628" s="292"/>
    </row>
    <row r="1629" spans="2:11" ht="15.75" hidden="1">
      <c r="B1629" s="182"/>
      <c r="C1629" s="204">
        <v>1030</v>
      </c>
      <c r="D1629" s="205" t="s">
        <v>207</v>
      </c>
      <c r="E1629" s="554"/>
      <c r="F1629" s="555"/>
      <c r="G1629" s="556"/>
      <c r="H1629" s="554"/>
      <c r="I1629" s="555"/>
      <c r="J1629" s="7" t="str">
        <f t="shared" si="52"/>
        <v/>
      </c>
      <c r="K1629" s="292"/>
    </row>
    <row r="1630" spans="2:11" ht="15.75" hidden="1">
      <c r="B1630" s="182"/>
      <c r="C1630" s="201">
        <v>1051</v>
      </c>
      <c r="D1630" s="208" t="s">
        <v>208</v>
      </c>
      <c r="E1630" s="551"/>
      <c r="F1630" s="552"/>
      <c r="G1630" s="553"/>
      <c r="H1630" s="551"/>
      <c r="I1630" s="552"/>
      <c r="J1630" s="7" t="str">
        <f t="shared" si="52"/>
        <v/>
      </c>
      <c r="K1630" s="292"/>
    </row>
    <row r="1631" spans="2:11" ht="15.75" hidden="1">
      <c r="B1631" s="182"/>
      <c r="C1631" s="183">
        <v>1052</v>
      </c>
      <c r="D1631" s="184" t="s">
        <v>209</v>
      </c>
      <c r="E1631" s="539"/>
      <c r="F1631" s="540"/>
      <c r="G1631" s="541"/>
      <c r="H1631" s="539"/>
      <c r="I1631" s="540"/>
      <c r="J1631" s="7" t="str">
        <f t="shared" si="52"/>
        <v/>
      </c>
      <c r="K1631" s="292"/>
    </row>
    <row r="1632" spans="2:11" ht="15.75" hidden="1">
      <c r="B1632" s="182"/>
      <c r="C1632" s="204">
        <v>1053</v>
      </c>
      <c r="D1632" s="205" t="s">
        <v>210</v>
      </c>
      <c r="E1632" s="554"/>
      <c r="F1632" s="555"/>
      <c r="G1632" s="556"/>
      <c r="H1632" s="554"/>
      <c r="I1632" s="555"/>
      <c r="J1632" s="7" t="str">
        <f t="shared" si="52"/>
        <v/>
      </c>
      <c r="K1632" s="292"/>
    </row>
    <row r="1633" spans="2:11" ht="15.75" hidden="1">
      <c r="B1633" s="182"/>
      <c r="C1633" s="201">
        <v>1062</v>
      </c>
      <c r="D1633" s="202" t="s">
        <v>211</v>
      </c>
      <c r="E1633" s="551"/>
      <c r="F1633" s="552"/>
      <c r="G1633" s="553"/>
      <c r="H1633" s="551"/>
      <c r="I1633" s="552"/>
      <c r="J1633" s="7" t="str">
        <f t="shared" si="52"/>
        <v/>
      </c>
      <c r="K1633" s="292"/>
    </row>
    <row r="1634" spans="2:11" ht="15.75" hidden="1">
      <c r="B1634" s="182"/>
      <c r="C1634" s="204">
        <v>1063</v>
      </c>
      <c r="D1634" s="209" t="s">
        <v>212</v>
      </c>
      <c r="E1634" s="554"/>
      <c r="F1634" s="555"/>
      <c r="G1634" s="556"/>
      <c r="H1634" s="554"/>
      <c r="I1634" s="555"/>
      <c r="J1634" s="7" t="str">
        <f t="shared" si="52"/>
        <v/>
      </c>
      <c r="K1634" s="292"/>
    </row>
    <row r="1635" spans="2:11" ht="15.75" hidden="1">
      <c r="B1635" s="182"/>
      <c r="C1635" s="210">
        <v>1069</v>
      </c>
      <c r="D1635" s="211" t="s">
        <v>213</v>
      </c>
      <c r="E1635" s="557"/>
      <c r="F1635" s="558"/>
      <c r="G1635" s="559"/>
      <c r="H1635" s="557"/>
      <c r="I1635" s="558"/>
      <c r="J1635" s="7" t="str">
        <f t="shared" si="52"/>
        <v/>
      </c>
      <c r="K1635" s="292"/>
    </row>
    <row r="1636" spans="2:11" ht="15.75" hidden="1">
      <c r="B1636" s="174"/>
      <c r="C1636" s="201">
        <v>1091</v>
      </c>
      <c r="D1636" s="208" t="s">
        <v>214</v>
      </c>
      <c r="E1636" s="551"/>
      <c r="F1636" s="552"/>
      <c r="G1636" s="553"/>
      <c r="H1636" s="551"/>
      <c r="I1636" s="552"/>
      <c r="J1636" s="7" t="str">
        <f t="shared" si="52"/>
        <v/>
      </c>
      <c r="K1636" s="292"/>
    </row>
    <row r="1637" spans="2:11" ht="15.75" hidden="1">
      <c r="B1637" s="182"/>
      <c r="C1637" s="183">
        <v>1092</v>
      </c>
      <c r="D1637" s="184" t="s">
        <v>215</v>
      </c>
      <c r="E1637" s="539"/>
      <c r="F1637" s="540"/>
      <c r="G1637" s="541"/>
      <c r="H1637" s="539"/>
      <c r="I1637" s="540"/>
      <c r="J1637" s="7" t="str">
        <f t="shared" si="52"/>
        <v/>
      </c>
      <c r="K1637" s="292"/>
    </row>
    <row r="1638" spans="2:11" ht="15.75" hidden="1">
      <c r="B1638" s="182"/>
      <c r="C1638" s="178">
        <v>1098</v>
      </c>
      <c r="D1638" s="213" t="s">
        <v>216</v>
      </c>
      <c r="E1638" s="536"/>
      <c r="F1638" s="537"/>
      <c r="G1638" s="538"/>
      <c r="H1638" s="536"/>
      <c r="I1638" s="537"/>
      <c r="J1638" s="7" t="str">
        <f t="shared" si="52"/>
        <v/>
      </c>
      <c r="K1638" s="292"/>
    </row>
    <row r="1639" spans="2:11" ht="15.75">
      <c r="B1639" s="171">
        <v>1900</v>
      </c>
      <c r="C1639" s="601" t="s">
        <v>217</v>
      </c>
      <c r="D1639" s="602"/>
      <c r="E1639" s="530">
        <f>SUM(E1640:E1642)</f>
        <v>0</v>
      </c>
      <c r="F1639" s="531">
        <f>SUM(F1640:F1642)</f>
        <v>0</v>
      </c>
      <c r="G1639" s="532">
        <f>SUM(G1640:G1642)</f>
        <v>250</v>
      </c>
      <c r="H1639" s="530">
        <f>SUM(H1640:H1642)</f>
        <v>300</v>
      </c>
      <c r="I1639" s="531">
        <f>SUM(I1640:I1642)</f>
        <v>300</v>
      </c>
      <c r="J1639" s="7">
        <f t="shared" si="52"/>
        <v>1</v>
      </c>
      <c r="K1639" s="292"/>
    </row>
    <row r="1640" spans="2:11" ht="15.75">
      <c r="B1640" s="182"/>
      <c r="C1640" s="175">
        <v>1901</v>
      </c>
      <c r="D1640" s="214" t="s">
        <v>218</v>
      </c>
      <c r="E1640" s="533"/>
      <c r="F1640" s="534"/>
      <c r="G1640" s="535"/>
      <c r="H1640" s="533">
        <v>300</v>
      </c>
      <c r="I1640" s="534">
        <v>300</v>
      </c>
      <c r="J1640" s="7">
        <f t="shared" si="52"/>
        <v>1</v>
      </c>
      <c r="K1640" s="292"/>
    </row>
    <row r="1641" spans="2:11" ht="15.75">
      <c r="B1641" s="215"/>
      <c r="C1641" s="183">
        <v>1981</v>
      </c>
      <c r="D1641" s="216" t="s">
        <v>219</v>
      </c>
      <c r="E1641" s="539"/>
      <c r="F1641" s="540"/>
      <c r="G1641" s="541">
        <v>250</v>
      </c>
      <c r="H1641" s="539">
        <v>0</v>
      </c>
      <c r="I1641" s="540">
        <v>0</v>
      </c>
      <c r="J1641" s="7">
        <f t="shared" si="52"/>
        <v>1</v>
      </c>
      <c r="K1641" s="292"/>
    </row>
    <row r="1642" spans="2:11" ht="15.75" hidden="1">
      <c r="B1642" s="182"/>
      <c r="C1642" s="178">
        <v>1991</v>
      </c>
      <c r="D1642" s="217" t="s">
        <v>220</v>
      </c>
      <c r="E1642" s="536"/>
      <c r="F1642" s="537"/>
      <c r="G1642" s="538"/>
      <c r="H1642" s="536"/>
      <c r="I1642" s="537"/>
      <c r="J1642" s="7" t="str">
        <f t="shared" si="52"/>
        <v/>
      </c>
      <c r="K1642" s="292"/>
    </row>
    <row r="1643" spans="2:11" ht="15.75" hidden="1">
      <c r="B1643" s="171">
        <v>2100</v>
      </c>
      <c r="C1643" s="601" t="s">
        <v>221</v>
      </c>
      <c r="D1643" s="602"/>
      <c r="E1643" s="530">
        <f>SUM(E1644:E1648)</f>
        <v>0</v>
      </c>
      <c r="F1643" s="531">
        <f>SUM(F1644:F1648)</f>
        <v>0</v>
      </c>
      <c r="G1643" s="532">
        <f>SUM(G1644:G1648)</f>
        <v>0</v>
      </c>
      <c r="H1643" s="530">
        <f>SUM(H1644:H1648)</f>
        <v>0</v>
      </c>
      <c r="I1643" s="531">
        <f>SUM(I1644:I1648)</f>
        <v>0</v>
      </c>
      <c r="J1643" s="7" t="str">
        <f t="shared" si="52"/>
        <v/>
      </c>
      <c r="K1643" s="292"/>
    </row>
    <row r="1644" spans="2:11" ht="15.75" hidden="1">
      <c r="B1644" s="182"/>
      <c r="C1644" s="175">
        <v>2110</v>
      </c>
      <c r="D1644" s="218" t="s">
        <v>222</v>
      </c>
      <c r="E1644" s="533"/>
      <c r="F1644" s="534"/>
      <c r="G1644" s="535"/>
      <c r="H1644" s="533"/>
      <c r="I1644" s="534"/>
      <c r="J1644" s="7" t="str">
        <f t="shared" si="52"/>
        <v/>
      </c>
      <c r="K1644" s="292"/>
    </row>
    <row r="1645" spans="2:11" ht="15.75" hidden="1">
      <c r="B1645" s="215"/>
      <c r="C1645" s="183">
        <v>2120</v>
      </c>
      <c r="D1645" s="187" t="s">
        <v>223</v>
      </c>
      <c r="E1645" s="539"/>
      <c r="F1645" s="540"/>
      <c r="G1645" s="541"/>
      <c r="H1645" s="539"/>
      <c r="I1645" s="540"/>
      <c r="J1645" s="7" t="str">
        <f t="shared" si="52"/>
        <v/>
      </c>
      <c r="K1645" s="292"/>
    </row>
    <row r="1646" spans="2:11" ht="15.75" hidden="1">
      <c r="B1646" s="215"/>
      <c r="C1646" s="183">
        <v>2125</v>
      </c>
      <c r="D1646" s="187" t="s">
        <v>224</v>
      </c>
      <c r="E1646" s="542">
        <v>0</v>
      </c>
      <c r="F1646" s="543">
        <v>0</v>
      </c>
      <c r="G1646" s="544">
        <v>0</v>
      </c>
      <c r="H1646" s="542">
        <v>0</v>
      </c>
      <c r="I1646" s="543">
        <v>0</v>
      </c>
      <c r="J1646" s="7" t="str">
        <f t="shared" si="52"/>
        <v/>
      </c>
      <c r="K1646" s="292"/>
    </row>
    <row r="1647" spans="2:11" ht="15.75" hidden="1">
      <c r="B1647" s="181"/>
      <c r="C1647" s="183">
        <v>2140</v>
      </c>
      <c r="D1647" s="187" t="s">
        <v>225</v>
      </c>
      <c r="E1647" s="542">
        <v>0</v>
      </c>
      <c r="F1647" s="543">
        <v>0</v>
      </c>
      <c r="G1647" s="544">
        <v>0</v>
      </c>
      <c r="H1647" s="542">
        <v>0</v>
      </c>
      <c r="I1647" s="543">
        <v>0</v>
      </c>
      <c r="J1647" s="7" t="str">
        <f t="shared" si="52"/>
        <v/>
      </c>
      <c r="K1647" s="292"/>
    </row>
    <row r="1648" spans="2:11" ht="15.75" hidden="1">
      <c r="B1648" s="182"/>
      <c r="C1648" s="178">
        <v>2190</v>
      </c>
      <c r="D1648" s="219" t="s">
        <v>226</v>
      </c>
      <c r="E1648" s="536"/>
      <c r="F1648" s="537"/>
      <c r="G1648" s="538"/>
      <c r="H1648" s="536"/>
      <c r="I1648" s="537"/>
      <c r="J1648" s="7" t="str">
        <f t="shared" si="52"/>
        <v/>
      </c>
      <c r="K1648" s="292"/>
    </row>
    <row r="1649" spans="2:11" ht="15.75" hidden="1">
      <c r="B1649" s="171">
        <v>2200</v>
      </c>
      <c r="C1649" s="601" t="s">
        <v>227</v>
      </c>
      <c r="D1649" s="602"/>
      <c r="E1649" s="530">
        <f>SUM(E1650:E1651)</f>
        <v>0</v>
      </c>
      <c r="F1649" s="531">
        <f>SUM(F1650:F1651)</f>
        <v>0</v>
      </c>
      <c r="G1649" s="532">
        <f>SUM(G1650:G1651)</f>
        <v>0</v>
      </c>
      <c r="H1649" s="530">
        <f>SUM(H1650:H1651)</f>
        <v>0</v>
      </c>
      <c r="I1649" s="531">
        <f>SUM(I1650:I1651)</f>
        <v>0</v>
      </c>
      <c r="J1649" s="7" t="str">
        <f t="shared" si="52"/>
        <v/>
      </c>
      <c r="K1649" s="292"/>
    </row>
    <row r="1650" spans="2:11" ht="15.75" hidden="1">
      <c r="B1650" s="182"/>
      <c r="C1650" s="175">
        <v>2221</v>
      </c>
      <c r="D1650" s="176" t="s">
        <v>228</v>
      </c>
      <c r="E1650" s="533"/>
      <c r="F1650" s="534"/>
      <c r="G1650" s="535"/>
      <c r="H1650" s="533"/>
      <c r="I1650" s="534"/>
      <c r="J1650" s="7" t="str">
        <f t="shared" si="52"/>
        <v/>
      </c>
      <c r="K1650" s="292"/>
    </row>
    <row r="1651" spans="2:11" ht="15.75" hidden="1">
      <c r="B1651" s="182"/>
      <c r="C1651" s="178">
        <v>2224</v>
      </c>
      <c r="D1651" s="179" t="s">
        <v>229</v>
      </c>
      <c r="E1651" s="536"/>
      <c r="F1651" s="537"/>
      <c r="G1651" s="538"/>
      <c r="H1651" s="536"/>
      <c r="I1651" s="537"/>
      <c r="J1651" s="7" t="str">
        <f t="shared" si="52"/>
        <v/>
      </c>
      <c r="K1651" s="292"/>
    </row>
    <row r="1652" spans="2:11" ht="15.75" hidden="1">
      <c r="B1652" s="171">
        <v>2500</v>
      </c>
      <c r="C1652" s="601" t="s">
        <v>230</v>
      </c>
      <c r="D1652" s="602"/>
      <c r="E1652" s="545"/>
      <c r="F1652" s="546"/>
      <c r="G1652" s="547"/>
      <c r="H1652" s="545"/>
      <c r="I1652" s="546"/>
      <c r="J1652" s="7" t="str">
        <f t="shared" si="52"/>
        <v/>
      </c>
      <c r="K1652" s="292"/>
    </row>
    <row r="1653" spans="2:11" ht="15.75" hidden="1">
      <c r="B1653" s="171">
        <v>2600</v>
      </c>
      <c r="C1653" s="605" t="s">
        <v>231</v>
      </c>
      <c r="D1653" s="606"/>
      <c r="E1653" s="545"/>
      <c r="F1653" s="546"/>
      <c r="G1653" s="547"/>
      <c r="H1653" s="545"/>
      <c r="I1653" s="546"/>
      <c r="J1653" s="7" t="str">
        <f t="shared" si="52"/>
        <v/>
      </c>
      <c r="K1653" s="292"/>
    </row>
    <row r="1654" spans="2:11" ht="15.75" hidden="1">
      <c r="B1654" s="171">
        <v>2700</v>
      </c>
      <c r="C1654" s="605" t="s">
        <v>232</v>
      </c>
      <c r="D1654" s="606"/>
      <c r="E1654" s="545"/>
      <c r="F1654" s="546"/>
      <c r="G1654" s="547"/>
      <c r="H1654" s="545"/>
      <c r="I1654" s="546"/>
      <c r="J1654" s="7" t="str">
        <f t="shared" si="52"/>
        <v/>
      </c>
      <c r="K1654" s="292"/>
    </row>
    <row r="1655" spans="2:11" ht="15.75" hidden="1">
      <c r="B1655" s="171">
        <v>2800</v>
      </c>
      <c r="C1655" s="605" t="s">
        <v>519</v>
      </c>
      <c r="D1655" s="606"/>
      <c r="E1655" s="545"/>
      <c r="F1655" s="546"/>
      <c r="G1655" s="547"/>
      <c r="H1655" s="545"/>
      <c r="I1655" s="546"/>
      <c r="J1655" s="7" t="str">
        <f t="shared" si="52"/>
        <v/>
      </c>
      <c r="K1655" s="292"/>
    </row>
    <row r="1656" spans="2:11" ht="15.75" hidden="1">
      <c r="B1656" s="171">
        <v>2900</v>
      </c>
      <c r="C1656" s="601" t="s">
        <v>234</v>
      </c>
      <c r="D1656" s="602"/>
      <c r="E1656" s="530">
        <f>SUM(E1657:E1664)</f>
        <v>0</v>
      </c>
      <c r="F1656" s="530">
        <f>SUM(F1657:F1664)</f>
        <v>0</v>
      </c>
      <c r="G1656" s="530">
        <f>SUM(G1657:G1664)</f>
        <v>0</v>
      </c>
      <c r="H1656" s="530">
        <f>SUM(H1657:H1664)</f>
        <v>0</v>
      </c>
      <c r="I1656" s="530">
        <f>SUM(I1657:I1664)</f>
        <v>0</v>
      </c>
      <c r="J1656" s="7" t="str">
        <f t="shared" si="52"/>
        <v/>
      </c>
      <c r="K1656" s="292"/>
    </row>
    <row r="1657" spans="2:11" ht="15.75" hidden="1">
      <c r="B1657" s="221"/>
      <c r="C1657" s="175">
        <v>2910</v>
      </c>
      <c r="D1657" s="222" t="s">
        <v>235</v>
      </c>
      <c r="E1657" s="533"/>
      <c r="F1657" s="534"/>
      <c r="G1657" s="535"/>
      <c r="H1657" s="533"/>
      <c r="I1657" s="534"/>
      <c r="J1657" s="7" t="str">
        <f t="shared" si="52"/>
        <v/>
      </c>
      <c r="K1657" s="292"/>
    </row>
    <row r="1658" spans="2:11" ht="15.75" hidden="1">
      <c r="B1658" s="221"/>
      <c r="C1658" s="175">
        <v>2920</v>
      </c>
      <c r="D1658" s="222" t="s">
        <v>236</v>
      </c>
      <c r="E1658" s="533"/>
      <c r="F1658" s="534"/>
      <c r="G1658" s="535"/>
      <c r="H1658" s="533"/>
      <c r="I1658" s="534"/>
      <c r="J1658" s="7" t="str">
        <f t="shared" si="52"/>
        <v/>
      </c>
      <c r="K1658" s="292"/>
    </row>
    <row r="1659" spans="2:11" ht="31.5" hidden="1">
      <c r="B1659" s="221"/>
      <c r="C1659" s="204">
        <v>2969</v>
      </c>
      <c r="D1659" s="223" t="s">
        <v>237</v>
      </c>
      <c r="E1659" s="554"/>
      <c r="F1659" s="555"/>
      <c r="G1659" s="556"/>
      <c r="H1659" s="554"/>
      <c r="I1659" s="555"/>
      <c r="J1659" s="7" t="str">
        <f t="shared" si="52"/>
        <v/>
      </c>
      <c r="K1659" s="292"/>
    </row>
    <row r="1660" spans="2:11" ht="31.5" hidden="1">
      <c r="B1660" s="221"/>
      <c r="C1660" s="224">
        <v>2970</v>
      </c>
      <c r="D1660" s="225" t="s">
        <v>238</v>
      </c>
      <c r="E1660" s="560"/>
      <c r="F1660" s="561"/>
      <c r="G1660" s="562"/>
      <c r="H1660" s="560"/>
      <c r="I1660" s="561"/>
      <c r="J1660" s="7" t="str">
        <f t="shared" si="52"/>
        <v/>
      </c>
      <c r="K1660" s="292"/>
    </row>
    <row r="1661" spans="2:11" ht="15.75" hidden="1">
      <c r="B1661" s="221"/>
      <c r="C1661" s="210">
        <v>2989</v>
      </c>
      <c r="D1661" s="227" t="s">
        <v>239</v>
      </c>
      <c r="E1661" s="557"/>
      <c r="F1661" s="558"/>
      <c r="G1661" s="559"/>
      <c r="H1661" s="557"/>
      <c r="I1661" s="558"/>
      <c r="J1661" s="7" t="str">
        <f t="shared" si="52"/>
        <v/>
      </c>
      <c r="K1661" s="292"/>
    </row>
    <row r="1662" spans="2:11" ht="31.5" hidden="1">
      <c r="B1662" s="182"/>
      <c r="C1662" s="201">
        <v>2990</v>
      </c>
      <c r="D1662" s="228" t="s">
        <v>240</v>
      </c>
      <c r="E1662" s="551"/>
      <c r="F1662" s="552"/>
      <c r="G1662" s="553"/>
      <c r="H1662" s="551"/>
      <c r="I1662" s="552"/>
      <c r="J1662" s="7" t="str">
        <f t="shared" si="52"/>
        <v/>
      </c>
      <c r="K1662" s="292"/>
    </row>
    <row r="1663" spans="2:11" ht="15.75" hidden="1">
      <c r="B1663" s="182"/>
      <c r="C1663" s="201">
        <v>2991</v>
      </c>
      <c r="D1663" s="228" t="s">
        <v>241</v>
      </c>
      <c r="E1663" s="551"/>
      <c r="F1663" s="552"/>
      <c r="G1663" s="553"/>
      <c r="H1663" s="551"/>
      <c r="I1663" s="552"/>
      <c r="J1663" s="7" t="str">
        <f t="shared" si="52"/>
        <v/>
      </c>
      <c r="K1663" s="292"/>
    </row>
    <row r="1664" spans="2:11" ht="15.75" hidden="1">
      <c r="B1664" s="182"/>
      <c r="C1664" s="178">
        <v>2992</v>
      </c>
      <c r="D1664" s="563" t="s">
        <v>242</v>
      </c>
      <c r="E1664" s="536"/>
      <c r="F1664" s="537"/>
      <c r="G1664" s="538"/>
      <c r="H1664" s="536"/>
      <c r="I1664" s="537"/>
      <c r="J1664" s="7" t="str">
        <f t="shared" si="52"/>
        <v/>
      </c>
      <c r="K1664" s="292"/>
    </row>
    <row r="1665" spans="2:11" ht="15.75" hidden="1">
      <c r="B1665" s="171">
        <v>3300</v>
      </c>
      <c r="C1665" s="230" t="s">
        <v>243</v>
      </c>
      <c r="D1665" s="231"/>
      <c r="E1665" s="530">
        <f>SUM(E1666:E1670)</f>
        <v>0</v>
      </c>
      <c r="F1665" s="531">
        <f>SUM(F1666:F1670)</f>
        <v>0</v>
      </c>
      <c r="G1665" s="532">
        <f>SUM(G1666:G1670)</f>
        <v>0</v>
      </c>
      <c r="H1665" s="530">
        <f>SUM(H1666:H1670)</f>
        <v>0</v>
      </c>
      <c r="I1665" s="531">
        <f>SUM(I1666:I1670)</f>
        <v>0</v>
      </c>
      <c r="J1665" s="7" t="str">
        <f t="shared" si="52"/>
        <v/>
      </c>
      <c r="K1665" s="292"/>
    </row>
    <row r="1666" spans="2:11" ht="15.75" hidden="1">
      <c r="B1666" s="181"/>
      <c r="C1666" s="175">
        <v>3301</v>
      </c>
      <c r="D1666" s="232" t="s">
        <v>244</v>
      </c>
      <c r="E1666" s="564">
        <v>0</v>
      </c>
      <c r="F1666" s="565">
        <v>0</v>
      </c>
      <c r="G1666" s="566">
        <v>0</v>
      </c>
      <c r="H1666" s="564">
        <v>0</v>
      </c>
      <c r="I1666" s="565">
        <v>0</v>
      </c>
      <c r="J1666" s="7" t="str">
        <f t="shared" si="52"/>
        <v/>
      </c>
      <c r="K1666" s="292"/>
    </row>
    <row r="1667" spans="2:11" ht="15.75" hidden="1">
      <c r="B1667" s="181"/>
      <c r="C1667" s="183">
        <v>3302</v>
      </c>
      <c r="D1667" s="233" t="s">
        <v>245</v>
      </c>
      <c r="E1667" s="542">
        <v>0</v>
      </c>
      <c r="F1667" s="543">
        <v>0</v>
      </c>
      <c r="G1667" s="544">
        <v>0</v>
      </c>
      <c r="H1667" s="542">
        <v>0</v>
      </c>
      <c r="I1667" s="543">
        <v>0</v>
      </c>
      <c r="J1667" s="7" t="str">
        <f t="shared" ref="J1667:J1718" si="53">(IF(OR($E1667&lt;&gt;0,$F1667&lt;&gt;0,$G1667&lt;&gt;0,$H1667&lt;&gt;0,$I1667&lt;&gt;0),$J$2,""))</f>
        <v/>
      </c>
      <c r="K1667" s="292"/>
    </row>
    <row r="1668" spans="2:11" ht="15.75" hidden="1">
      <c r="B1668" s="181"/>
      <c r="C1668" s="183">
        <v>3303</v>
      </c>
      <c r="D1668" s="233" t="s">
        <v>246</v>
      </c>
      <c r="E1668" s="542">
        <v>0</v>
      </c>
      <c r="F1668" s="543">
        <v>0</v>
      </c>
      <c r="G1668" s="544">
        <v>0</v>
      </c>
      <c r="H1668" s="542">
        <v>0</v>
      </c>
      <c r="I1668" s="543">
        <v>0</v>
      </c>
      <c r="J1668" s="7" t="str">
        <f t="shared" si="53"/>
        <v/>
      </c>
      <c r="K1668" s="292"/>
    </row>
    <row r="1669" spans="2:11" ht="15.75" hidden="1">
      <c r="B1669" s="181"/>
      <c r="C1669" s="183">
        <v>3304</v>
      </c>
      <c r="D1669" s="233" t="s">
        <v>247</v>
      </c>
      <c r="E1669" s="542">
        <v>0</v>
      </c>
      <c r="F1669" s="543">
        <v>0</v>
      </c>
      <c r="G1669" s="544">
        <v>0</v>
      </c>
      <c r="H1669" s="542">
        <v>0</v>
      </c>
      <c r="I1669" s="543">
        <v>0</v>
      </c>
      <c r="J1669" s="7" t="str">
        <f t="shared" si="53"/>
        <v/>
      </c>
      <c r="K1669" s="292"/>
    </row>
    <row r="1670" spans="2:11" ht="31.5" hidden="1">
      <c r="B1670" s="181"/>
      <c r="C1670" s="178">
        <v>3306</v>
      </c>
      <c r="D1670" s="235" t="s">
        <v>248</v>
      </c>
      <c r="E1670" s="567">
        <v>0</v>
      </c>
      <c r="F1670" s="568">
        <v>0</v>
      </c>
      <c r="G1670" s="569">
        <v>0</v>
      </c>
      <c r="H1670" s="567">
        <v>0</v>
      </c>
      <c r="I1670" s="568">
        <v>0</v>
      </c>
      <c r="J1670" s="7" t="str">
        <f t="shared" si="53"/>
        <v/>
      </c>
      <c r="K1670" s="292"/>
    </row>
    <row r="1671" spans="2:11" ht="15.75" hidden="1">
      <c r="B1671" s="171">
        <v>3900</v>
      </c>
      <c r="C1671" s="601" t="s">
        <v>249</v>
      </c>
      <c r="D1671" s="602"/>
      <c r="E1671" s="570">
        <v>0</v>
      </c>
      <c r="F1671" s="571">
        <v>0</v>
      </c>
      <c r="G1671" s="572">
        <v>0</v>
      </c>
      <c r="H1671" s="570">
        <v>0</v>
      </c>
      <c r="I1671" s="571">
        <v>0</v>
      </c>
      <c r="J1671" s="7" t="str">
        <f t="shared" si="53"/>
        <v/>
      </c>
      <c r="K1671" s="292"/>
    </row>
    <row r="1672" spans="2:11" ht="15.75" hidden="1">
      <c r="B1672" s="171">
        <v>4000</v>
      </c>
      <c r="C1672" s="601" t="s">
        <v>250</v>
      </c>
      <c r="D1672" s="602"/>
      <c r="E1672" s="545"/>
      <c r="F1672" s="546"/>
      <c r="G1672" s="547"/>
      <c r="H1672" s="545"/>
      <c r="I1672" s="546"/>
      <c r="J1672" s="7" t="str">
        <f t="shared" si="53"/>
        <v/>
      </c>
      <c r="K1672" s="292"/>
    </row>
    <row r="1673" spans="2:11" ht="15.75" hidden="1">
      <c r="B1673" s="171">
        <v>4100</v>
      </c>
      <c r="C1673" s="601" t="s">
        <v>251</v>
      </c>
      <c r="D1673" s="602"/>
      <c r="E1673" s="545"/>
      <c r="F1673" s="546"/>
      <c r="G1673" s="547"/>
      <c r="H1673" s="545"/>
      <c r="I1673" s="546"/>
      <c r="J1673" s="7" t="str">
        <f t="shared" si="53"/>
        <v/>
      </c>
      <c r="K1673" s="292"/>
    </row>
    <row r="1674" spans="2:11" ht="15.75" hidden="1">
      <c r="B1674" s="171">
        <v>4200</v>
      </c>
      <c r="C1674" s="601" t="s">
        <v>252</v>
      </c>
      <c r="D1674" s="602"/>
      <c r="E1674" s="530">
        <f>SUM(E1675:E1680)</f>
        <v>0</v>
      </c>
      <c r="F1674" s="531">
        <f>SUM(F1675:F1680)</f>
        <v>0</v>
      </c>
      <c r="G1674" s="532">
        <f>SUM(G1675:G1680)</f>
        <v>0</v>
      </c>
      <c r="H1674" s="530">
        <f>SUM(H1675:H1680)</f>
        <v>0</v>
      </c>
      <c r="I1674" s="531">
        <f>SUM(I1675:I1680)</f>
        <v>0</v>
      </c>
      <c r="J1674" s="7" t="str">
        <f t="shared" si="53"/>
        <v/>
      </c>
      <c r="K1674" s="292"/>
    </row>
    <row r="1675" spans="2:11" ht="15.75" hidden="1">
      <c r="B1675" s="236"/>
      <c r="C1675" s="175">
        <v>4201</v>
      </c>
      <c r="D1675" s="176" t="s">
        <v>253</v>
      </c>
      <c r="E1675" s="533"/>
      <c r="F1675" s="534"/>
      <c r="G1675" s="535"/>
      <c r="H1675" s="533"/>
      <c r="I1675" s="534"/>
      <c r="J1675" s="7" t="str">
        <f t="shared" si="53"/>
        <v/>
      </c>
      <c r="K1675" s="292"/>
    </row>
    <row r="1676" spans="2:11" ht="15.75" hidden="1">
      <c r="B1676" s="236"/>
      <c r="C1676" s="183">
        <v>4202</v>
      </c>
      <c r="D1676" s="237" t="s">
        <v>254</v>
      </c>
      <c r="E1676" s="539"/>
      <c r="F1676" s="540"/>
      <c r="G1676" s="541"/>
      <c r="H1676" s="539"/>
      <c r="I1676" s="540"/>
      <c r="J1676" s="7" t="str">
        <f t="shared" si="53"/>
        <v/>
      </c>
      <c r="K1676" s="292"/>
    </row>
    <row r="1677" spans="2:11" ht="15.75" hidden="1">
      <c r="B1677" s="236"/>
      <c r="C1677" s="183">
        <v>4214</v>
      </c>
      <c r="D1677" s="237" t="s">
        <v>255</v>
      </c>
      <c r="E1677" s="539"/>
      <c r="F1677" s="540"/>
      <c r="G1677" s="541"/>
      <c r="H1677" s="539"/>
      <c r="I1677" s="540"/>
      <c r="J1677" s="7" t="str">
        <f t="shared" si="53"/>
        <v/>
      </c>
      <c r="K1677" s="292"/>
    </row>
    <row r="1678" spans="2:11" ht="15.75" hidden="1">
      <c r="B1678" s="236"/>
      <c r="C1678" s="183">
        <v>4217</v>
      </c>
      <c r="D1678" s="237" t="s">
        <v>256</v>
      </c>
      <c r="E1678" s="539"/>
      <c r="F1678" s="540"/>
      <c r="G1678" s="541"/>
      <c r="H1678" s="539"/>
      <c r="I1678" s="540"/>
      <c r="J1678" s="7" t="str">
        <f t="shared" si="53"/>
        <v/>
      </c>
      <c r="K1678" s="292"/>
    </row>
    <row r="1679" spans="2:11" ht="15.75" hidden="1">
      <c r="B1679" s="236"/>
      <c r="C1679" s="183">
        <v>4218</v>
      </c>
      <c r="D1679" s="184" t="s">
        <v>257</v>
      </c>
      <c r="E1679" s="539"/>
      <c r="F1679" s="540"/>
      <c r="G1679" s="541"/>
      <c r="H1679" s="539"/>
      <c r="I1679" s="540"/>
      <c r="J1679" s="7" t="str">
        <f t="shared" si="53"/>
        <v/>
      </c>
      <c r="K1679" s="292"/>
    </row>
    <row r="1680" spans="2:11" ht="15.75" hidden="1">
      <c r="B1680" s="236"/>
      <c r="C1680" s="178">
        <v>4219</v>
      </c>
      <c r="D1680" s="217" t="s">
        <v>258</v>
      </c>
      <c r="E1680" s="536"/>
      <c r="F1680" s="537"/>
      <c r="G1680" s="538"/>
      <c r="H1680" s="536"/>
      <c r="I1680" s="537"/>
      <c r="J1680" s="7" t="str">
        <f t="shared" si="53"/>
        <v/>
      </c>
      <c r="K1680" s="292"/>
    </row>
    <row r="1681" spans="2:11" ht="15.75" hidden="1">
      <c r="B1681" s="171">
        <v>4300</v>
      </c>
      <c r="C1681" s="601" t="s">
        <v>259</v>
      </c>
      <c r="D1681" s="602"/>
      <c r="E1681" s="530">
        <f>SUM(E1682:E1684)</f>
        <v>0</v>
      </c>
      <c r="F1681" s="531">
        <f>SUM(F1682:F1684)</f>
        <v>0</v>
      </c>
      <c r="G1681" s="532">
        <f>SUM(G1682:G1684)</f>
        <v>0</v>
      </c>
      <c r="H1681" s="530">
        <f>SUM(H1682:H1684)</f>
        <v>0</v>
      </c>
      <c r="I1681" s="531">
        <f>SUM(I1682:I1684)</f>
        <v>0</v>
      </c>
      <c r="J1681" s="7" t="str">
        <f t="shared" si="53"/>
        <v/>
      </c>
      <c r="K1681" s="292"/>
    </row>
    <row r="1682" spans="2:11" ht="15.75" hidden="1">
      <c r="B1682" s="236"/>
      <c r="C1682" s="175">
        <v>4301</v>
      </c>
      <c r="D1682" s="197" t="s">
        <v>260</v>
      </c>
      <c r="E1682" s="533"/>
      <c r="F1682" s="534"/>
      <c r="G1682" s="535"/>
      <c r="H1682" s="533"/>
      <c r="I1682" s="534"/>
      <c r="J1682" s="7" t="str">
        <f t="shared" si="53"/>
        <v/>
      </c>
      <c r="K1682" s="292"/>
    </row>
    <row r="1683" spans="2:11" ht="15.75" hidden="1">
      <c r="B1683" s="236"/>
      <c r="C1683" s="183">
        <v>4302</v>
      </c>
      <c r="D1683" s="237" t="s">
        <v>261</v>
      </c>
      <c r="E1683" s="539"/>
      <c r="F1683" s="540"/>
      <c r="G1683" s="541"/>
      <c r="H1683" s="539"/>
      <c r="I1683" s="540"/>
      <c r="J1683" s="7" t="str">
        <f t="shared" si="53"/>
        <v/>
      </c>
      <c r="K1683" s="292"/>
    </row>
    <row r="1684" spans="2:11" ht="15.75" hidden="1">
      <c r="B1684" s="236"/>
      <c r="C1684" s="178">
        <v>4309</v>
      </c>
      <c r="D1684" s="188" t="s">
        <v>262</v>
      </c>
      <c r="E1684" s="536"/>
      <c r="F1684" s="537"/>
      <c r="G1684" s="538"/>
      <c r="H1684" s="536"/>
      <c r="I1684" s="537"/>
      <c r="J1684" s="7" t="str">
        <f t="shared" si="53"/>
        <v/>
      </c>
      <c r="K1684" s="292"/>
    </row>
    <row r="1685" spans="2:11" ht="15.75" hidden="1">
      <c r="B1685" s="171">
        <v>4400</v>
      </c>
      <c r="C1685" s="601" t="s">
        <v>263</v>
      </c>
      <c r="D1685" s="602"/>
      <c r="E1685" s="545"/>
      <c r="F1685" s="546"/>
      <c r="G1685" s="547"/>
      <c r="H1685" s="545"/>
      <c r="I1685" s="546"/>
      <c r="J1685" s="7" t="str">
        <f t="shared" si="53"/>
        <v/>
      </c>
      <c r="K1685" s="292"/>
    </row>
    <row r="1686" spans="2:11" ht="15.75" hidden="1">
      <c r="B1686" s="171">
        <v>4500</v>
      </c>
      <c r="C1686" s="601" t="s">
        <v>264</v>
      </c>
      <c r="D1686" s="602"/>
      <c r="E1686" s="545"/>
      <c r="F1686" s="546"/>
      <c r="G1686" s="547"/>
      <c r="H1686" s="545"/>
      <c r="I1686" s="546"/>
      <c r="J1686" s="7" t="str">
        <f t="shared" si="53"/>
        <v/>
      </c>
      <c r="K1686" s="292"/>
    </row>
    <row r="1687" spans="2:11" ht="15.75" hidden="1">
      <c r="B1687" s="171">
        <v>4600</v>
      </c>
      <c r="C1687" s="605" t="s">
        <v>265</v>
      </c>
      <c r="D1687" s="606"/>
      <c r="E1687" s="545"/>
      <c r="F1687" s="546"/>
      <c r="G1687" s="547"/>
      <c r="H1687" s="545"/>
      <c r="I1687" s="546"/>
      <c r="J1687" s="7" t="str">
        <f t="shared" si="53"/>
        <v/>
      </c>
      <c r="K1687" s="292"/>
    </row>
    <row r="1688" spans="2:11" ht="15.75" hidden="1">
      <c r="B1688" s="171">
        <v>4900</v>
      </c>
      <c r="C1688" s="601" t="s">
        <v>266</v>
      </c>
      <c r="D1688" s="602"/>
      <c r="E1688" s="530">
        <f>+E1689+E1690</f>
        <v>0</v>
      </c>
      <c r="F1688" s="531">
        <f>+F1689+F1690</f>
        <v>0</v>
      </c>
      <c r="G1688" s="532">
        <f>+G1689+G1690</f>
        <v>0</v>
      </c>
      <c r="H1688" s="530">
        <f>+H1689+H1690</f>
        <v>0</v>
      </c>
      <c r="I1688" s="531">
        <f>+I1689+I1690</f>
        <v>0</v>
      </c>
      <c r="J1688" s="7" t="str">
        <f t="shared" si="53"/>
        <v/>
      </c>
      <c r="K1688" s="292"/>
    </row>
    <row r="1689" spans="2:11" ht="15.75" hidden="1">
      <c r="B1689" s="236"/>
      <c r="C1689" s="175">
        <v>4901</v>
      </c>
      <c r="D1689" s="238" t="s">
        <v>267</v>
      </c>
      <c r="E1689" s="533"/>
      <c r="F1689" s="534"/>
      <c r="G1689" s="535"/>
      <c r="H1689" s="533"/>
      <c r="I1689" s="534"/>
      <c r="J1689" s="7" t="str">
        <f t="shared" si="53"/>
        <v/>
      </c>
      <c r="K1689" s="292"/>
    </row>
    <row r="1690" spans="2:11" ht="15.75" hidden="1">
      <c r="B1690" s="236"/>
      <c r="C1690" s="178">
        <v>4902</v>
      </c>
      <c r="D1690" s="188" t="s">
        <v>268</v>
      </c>
      <c r="E1690" s="536"/>
      <c r="F1690" s="537"/>
      <c r="G1690" s="538"/>
      <c r="H1690" s="536"/>
      <c r="I1690" s="537"/>
      <c r="J1690" s="7" t="str">
        <f t="shared" si="53"/>
        <v/>
      </c>
      <c r="K1690" s="292"/>
    </row>
    <row r="1691" spans="2:11" ht="15.75" hidden="1">
      <c r="B1691" s="239">
        <v>5100</v>
      </c>
      <c r="C1691" s="603" t="s">
        <v>269</v>
      </c>
      <c r="D1691" s="604"/>
      <c r="E1691" s="545"/>
      <c r="F1691" s="546"/>
      <c r="G1691" s="547"/>
      <c r="H1691" s="545"/>
      <c r="I1691" s="546"/>
      <c r="J1691" s="7" t="str">
        <f t="shared" si="53"/>
        <v/>
      </c>
      <c r="K1691" s="292"/>
    </row>
    <row r="1692" spans="2:11" ht="15.75" hidden="1">
      <c r="B1692" s="239">
        <v>5200</v>
      </c>
      <c r="C1692" s="603" t="s">
        <v>270</v>
      </c>
      <c r="D1692" s="604"/>
      <c r="E1692" s="530">
        <f>SUM(E1693:E1699)</f>
        <v>0</v>
      </c>
      <c r="F1692" s="531">
        <f>SUM(F1693:F1699)</f>
        <v>0</v>
      </c>
      <c r="G1692" s="532">
        <f>SUM(G1693:G1699)</f>
        <v>0</v>
      </c>
      <c r="H1692" s="530">
        <f>SUM(H1693:H1699)</f>
        <v>0</v>
      </c>
      <c r="I1692" s="531">
        <f>SUM(I1693:I1699)</f>
        <v>0</v>
      </c>
      <c r="J1692" s="7" t="str">
        <f t="shared" si="53"/>
        <v/>
      </c>
      <c r="K1692" s="292"/>
    </row>
    <row r="1693" spans="2:11" ht="15.75" hidden="1">
      <c r="B1693" s="241"/>
      <c r="C1693" s="242">
        <v>5201</v>
      </c>
      <c r="D1693" s="243" t="s">
        <v>271</v>
      </c>
      <c r="E1693" s="533"/>
      <c r="F1693" s="534"/>
      <c r="G1693" s="535"/>
      <c r="H1693" s="533"/>
      <c r="I1693" s="534"/>
      <c r="J1693" s="7" t="str">
        <f t="shared" si="53"/>
        <v/>
      </c>
      <c r="K1693" s="292"/>
    </row>
    <row r="1694" spans="2:11" ht="15.75" hidden="1">
      <c r="B1694" s="241"/>
      <c r="C1694" s="245">
        <v>5202</v>
      </c>
      <c r="D1694" s="246" t="s">
        <v>272</v>
      </c>
      <c r="E1694" s="539"/>
      <c r="F1694" s="540"/>
      <c r="G1694" s="541"/>
      <c r="H1694" s="539"/>
      <c r="I1694" s="540"/>
      <c r="J1694" s="7" t="str">
        <f t="shared" si="53"/>
        <v/>
      </c>
      <c r="K1694" s="292"/>
    </row>
    <row r="1695" spans="2:11" ht="15.75" hidden="1">
      <c r="B1695" s="241"/>
      <c r="C1695" s="245">
        <v>5203</v>
      </c>
      <c r="D1695" s="246" t="s">
        <v>273</v>
      </c>
      <c r="E1695" s="539"/>
      <c r="F1695" s="540"/>
      <c r="G1695" s="541"/>
      <c r="H1695" s="539"/>
      <c r="I1695" s="540"/>
      <c r="J1695" s="7" t="str">
        <f t="shared" si="53"/>
        <v/>
      </c>
      <c r="K1695" s="292"/>
    </row>
    <row r="1696" spans="2:11" ht="15.75" hidden="1">
      <c r="B1696" s="241"/>
      <c r="C1696" s="245">
        <v>5204</v>
      </c>
      <c r="D1696" s="246" t="s">
        <v>274</v>
      </c>
      <c r="E1696" s="539"/>
      <c r="F1696" s="540"/>
      <c r="G1696" s="541"/>
      <c r="H1696" s="539"/>
      <c r="I1696" s="540"/>
      <c r="J1696" s="7" t="str">
        <f t="shared" si="53"/>
        <v/>
      </c>
      <c r="K1696" s="292"/>
    </row>
    <row r="1697" spans="2:11" ht="15.75" hidden="1">
      <c r="B1697" s="241"/>
      <c r="C1697" s="245">
        <v>5205</v>
      </c>
      <c r="D1697" s="246" t="s">
        <v>275</v>
      </c>
      <c r="E1697" s="539"/>
      <c r="F1697" s="540"/>
      <c r="G1697" s="541"/>
      <c r="H1697" s="539"/>
      <c r="I1697" s="540"/>
      <c r="J1697" s="7" t="str">
        <f t="shared" si="53"/>
        <v/>
      </c>
      <c r="K1697" s="292"/>
    </row>
    <row r="1698" spans="2:11" ht="15.75" hidden="1">
      <c r="B1698" s="241"/>
      <c r="C1698" s="245">
        <v>5206</v>
      </c>
      <c r="D1698" s="246" t="s">
        <v>276</v>
      </c>
      <c r="E1698" s="539"/>
      <c r="F1698" s="540"/>
      <c r="G1698" s="541"/>
      <c r="H1698" s="539"/>
      <c r="I1698" s="540"/>
      <c r="J1698" s="7" t="str">
        <f t="shared" si="53"/>
        <v/>
      </c>
      <c r="K1698" s="292"/>
    </row>
    <row r="1699" spans="2:11" ht="15.75" hidden="1">
      <c r="B1699" s="241"/>
      <c r="C1699" s="247">
        <v>5219</v>
      </c>
      <c r="D1699" s="248" t="s">
        <v>277</v>
      </c>
      <c r="E1699" s="536"/>
      <c r="F1699" s="537"/>
      <c r="G1699" s="538"/>
      <c r="H1699" s="536"/>
      <c r="I1699" s="537"/>
      <c r="J1699" s="7" t="str">
        <f t="shared" si="53"/>
        <v/>
      </c>
      <c r="K1699" s="292"/>
    </row>
    <row r="1700" spans="2:11" ht="15.75" hidden="1">
      <c r="B1700" s="239">
        <v>5300</v>
      </c>
      <c r="C1700" s="603" t="s">
        <v>278</v>
      </c>
      <c r="D1700" s="604"/>
      <c r="E1700" s="530">
        <f>SUM(E1701:E1702)</f>
        <v>0</v>
      </c>
      <c r="F1700" s="531">
        <f>SUM(F1701:F1702)</f>
        <v>0</v>
      </c>
      <c r="G1700" s="532">
        <f>SUM(G1701:G1702)</f>
        <v>0</v>
      </c>
      <c r="H1700" s="530">
        <f>SUM(H1701:H1702)</f>
        <v>0</v>
      </c>
      <c r="I1700" s="531">
        <f>SUM(I1701:I1702)</f>
        <v>0</v>
      </c>
      <c r="J1700" s="7" t="str">
        <f t="shared" si="53"/>
        <v/>
      </c>
      <c r="K1700" s="292"/>
    </row>
    <row r="1701" spans="2:11" ht="15.75" hidden="1">
      <c r="B1701" s="241"/>
      <c r="C1701" s="242">
        <v>5301</v>
      </c>
      <c r="D1701" s="243" t="s">
        <v>279</v>
      </c>
      <c r="E1701" s="533"/>
      <c r="F1701" s="534"/>
      <c r="G1701" s="535"/>
      <c r="H1701" s="533"/>
      <c r="I1701" s="534"/>
      <c r="J1701" s="7" t="str">
        <f t="shared" si="53"/>
        <v/>
      </c>
      <c r="K1701" s="292"/>
    </row>
    <row r="1702" spans="2:11" ht="15.75" hidden="1">
      <c r="B1702" s="241"/>
      <c r="C1702" s="247">
        <v>5309</v>
      </c>
      <c r="D1702" s="248" t="s">
        <v>280</v>
      </c>
      <c r="E1702" s="536"/>
      <c r="F1702" s="537"/>
      <c r="G1702" s="538"/>
      <c r="H1702" s="536"/>
      <c r="I1702" s="537"/>
      <c r="J1702" s="7" t="str">
        <f t="shared" si="53"/>
        <v/>
      </c>
      <c r="K1702" s="292"/>
    </row>
    <row r="1703" spans="2:11" ht="15.75" hidden="1">
      <c r="B1703" s="239">
        <v>5400</v>
      </c>
      <c r="C1703" s="603" t="s">
        <v>281</v>
      </c>
      <c r="D1703" s="604"/>
      <c r="E1703" s="545"/>
      <c r="F1703" s="546"/>
      <c r="G1703" s="547"/>
      <c r="H1703" s="545"/>
      <c r="I1703" s="546"/>
      <c r="J1703" s="7" t="str">
        <f t="shared" si="53"/>
        <v/>
      </c>
      <c r="K1703" s="292"/>
    </row>
    <row r="1704" spans="2:11" ht="15.75" hidden="1">
      <c r="B1704" s="171">
        <v>5500</v>
      </c>
      <c r="C1704" s="601" t="s">
        <v>282</v>
      </c>
      <c r="D1704" s="602"/>
      <c r="E1704" s="530">
        <f>SUM(E1705:E1708)</f>
        <v>0</v>
      </c>
      <c r="F1704" s="531">
        <f>SUM(F1705:F1708)</f>
        <v>0</v>
      </c>
      <c r="G1704" s="532">
        <f>SUM(G1705:G1708)</f>
        <v>0</v>
      </c>
      <c r="H1704" s="530">
        <f>SUM(H1705:H1708)</f>
        <v>0</v>
      </c>
      <c r="I1704" s="531">
        <f>SUM(I1705:I1708)</f>
        <v>0</v>
      </c>
      <c r="J1704" s="7" t="str">
        <f t="shared" si="53"/>
        <v/>
      </c>
      <c r="K1704" s="292"/>
    </row>
    <row r="1705" spans="2:11" ht="15.75" hidden="1">
      <c r="B1705" s="236"/>
      <c r="C1705" s="175">
        <v>5501</v>
      </c>
      <c r="D1705" s="197" t="s">
        <v>283</v>
      </c>
      <c r="E1705" s="533"/>
      <c r="F1705" s="534"/>
      <c r="G1705" s="535"/>
      <c r="H1705" s="533"/>
      <c r="I1705" s="534"/>
      <c r="J1705" s="7" t="str">
        <f t="shared" si="53"/>
        <v/>
      </c>
      <c r="K1705" s="292"/>
    </row>
    <row r="1706" spans="2:11" ht="15.75" hidden="1">
      <c r="B1706" s="236"/>
      <c r="C1706" s="183">
        <v>5502</v>
      </c>
      <c r="D1706" s="184" t="s">
        <v>284</v>
      </c>
      <c r="E1706" s="539"/>
      <c r="F1706" s="540"/>
      <c r="G1706" s="541"/>
      <c r="H1706" s="539"/>
      <c r="I1706" s="540"/>
      <c r="J1706" s="7" t="str">
        <f t="shared" si="53"/>
        <v/>
      </c>
      <c r="K1706" s="292"/>
    </row>
    <row r="1707" spans="2:11" ht="15.75" hidden="1">
      <c r="B1707" s="236"/>
      <c r="C1707" s="183">
        <v>5503</v>
      </c>
      <c r="D1707" s="237" t="s">
        <v>285</v>
      </c>
      <c r="E1707" s="539"/>
      <c r="F1707" s="540"/>
      <c r="G1707" s="541"/>
      <c r="H1707" s="539"/>
      <c r="I1707" s="540"/>
      <c r="J1707" s="7" t="str">
        <f t="shared" si="53"/>
        <v/>
      </c>
      <c r="K1707" s="292"/>
    </row>
    <row r="1708" spans="2:11" ht="15.75" hidden="1">
      <c r="B1708" s="236"/>
      <c r="C1708" s="178">
        <v>5504</v>
      </c>
      <c r="D1708" s="213" t="s">
        <v>286</v>
      </c>
      <c r="E1708" s="536"/>
      <c r="F1708" s="537"/>
      <c r="G1708" s="538"/>
      <c r="H1708" s="536"/>
      <c r="I1708" s="537"/>
      <c r="J1708" s="7" t="str">
        <f t="shared" si="53"/>
        <v/>
      </c>
      <c r="K1708" s="292"/>
    </row>
    <row r="1709" spans="2:11" ht="15.75" hidden="1">
      <c r="B1709" s="239">
        <v>5700</v>
      </c>
      <c r="C1709" s="597" t="s">
        <v>287</v>
      </c>
      <c r="D1709" s="598"/>
      <c r="E1709" s="530">
        <f>SUM(E1710:E1712)</f>
        <v>0</v>
      </c>
      <c r="F1709" s="531">
        <f>SUM(F1710:F1712)</f>
        <v>0</v>
      </c>
      <c r="G1709" s="532">
        <f>SUM(G1710:G1712)</f>
        <v>0</v>
      </c>
      <c r="H1709" s="530">
        <f>SUM(H1710:H1712)</f>
        <v>0</v>
      </c>
      <c r="I1709" s="531">
        <f>SUM(I1710:I1712)</f>
        <v>0</v>
      </c>
      <c r="J1709" s="7" t="str">
        <f t="shared" si="53"/>
        <v/>
      </c>
      <c r="K1709" s="292"/>
    </row>
    <row r="1710" spans="2:11" ht="15.75" hidden="1">
      <c r="B1710" s="241"/>
      <c r="C1710" s="242">
        <v>5701</v>
      </c>
      <c r="D1710" s="243" t="s">
        <v>288</v>
      </c>
      <c r="E1710" s="533"/>
      <c r="F1710" s="534"/>
      <c r="G1710" s="535"/>
      <c r="H1710" s="533"/>
      <c r="I1710" s="534"/>
      <c r="J1710" s="7" t="str">
        <f t="shared" si="53"/>
        <v/>
      </c>
      <c r="K1710" s="292"/>
    </row>
    <row r="1711" spans="2:11" ht="15.75" hidden="1">
      <c r="B1711" s="241"/>
      <c r="C1711" s="249">
        <v>5702</v>
      </c>
      <c r="D1711" s="250" t="s">
        <v>289</v>
      </c>
      <c r="E1711" s="548"/>
      <c r="F1711" s="549"/>
      <c r="G1711" s="550"/>
      <c r="H1711" s="548"/>
      <c r="I1711" s="549"/>
      <c r="J1711" s="7" t="str">
        <f t="shared" si="53"/>
        <v/>
      </c>
      <c r="K1711" s="292"/>
    </row>
    <row r="1712" spans="2:11" ht="15.75" hidden="1">
      <c r="B1712" s="182"/>
      <c r="C1712" s="251">
        <v>4071</v>
      </c>
      <c r="D1712" s="252" t="s">
        <v>290</v>
      </c>
      <c r="E1712" s="573"/>
      <c r="F1712" s="574"/>
      <c r="G1712" s="575"/>
      <c r="H1712" s="573"/>
      <c r="I1712" s="574"/>
      <c r="J1712" s="7" t="str">
        <f t="shared" si="53"/>
        <v/>
      </c>
      <c r="K1712" s="292"/>
    </row>
    <row r="1713" spans="2:11" ht="15.75" hidden="1">
      <c r="B1713" s="403"/>
      <c r="C1713" s="599" t="s">
        <v>291</v>
      </c>
      <c r="D1713" s="600"/>
      <c r="E1713" s="576"/>
      <c r="F1713" s="576"/>
      <c r="G1713" s="576"/>
      <c r="H1713" s="576"/>
      <c r="I1713" s="576"/>
      <c r="J1713" s="7" t="str">
        <f t="shared" si="53"/>
        <v/>
      </c>
      <c r="K1713" s="292"/>
    </row>
    <row r="1714" spans="2:11" ht="15.75" hidden="1">
      <c r="B1714" s="256">
        <v>98</v>
      </c>
      <c r="C1714" s="599" t="s">
        <v>291</v>
      </c>
      <c r="D1714" s="600"/>
      <c r="E1714" s="577"/>
      <c r="F1714" s="578"/>
      <c r="G1714" s="579"/>
      <c r="H1714" s="579"/>
      <c r="I1714" s="579"/>
      <c r="J1714" s="7" t="str">
        <f t="shared" si="53"/>
        <v/>
      </c>
      <c r="K1714" s="292"/>
    </row>
    <row r="1715" spans="2:11" ht="15.75" hidden="1">
      <c r="B1715" s="580"/>
      <c r="C1715" s="581"/>
      <c r="D1715" s="582"/>
      <c r="E1715" s="583"/>
      <c r="F1715" s="583"/>
      <c r="G1715" s="583"/>
      <c r="H1715" s="583"/>
      <c r="I1715" s="583"/>
      <c r="J1715" s="7" t="str">
        <f t="shared" si="53"/>
        <v/>
      </c>
      <c r="K1715" s="292"/>
    </row>
    <row r="1716" spans="2:11" ht="15.75" hidden="1">
      <c r="B1716" s="584"/>
      <c r="C1716" s="13"/>
      <c r="D1716" s="585"/>
      <c r="E1716" s="137"/>
      <c r="F1716" s="137"/>
      <c r="G1716" s="137"/>
      <c r="H1716" s="137"/>
      <c r="I1716" s="137"/>
      <c r="J1716" s="7" t="str">
        <f t="shared" si="53"/>
        <v/>
      </c>
      <c r="K1716" s="292"/>
    </row>
    <row r="1717" spans="2:11" ht="15.75" hidden="1">
      <c r="B1717" s="584"/>
      <c r="C1717" s="13"/>
      <c r="D1717" s="585"/>
      <c r="E1717" s="137"/>
      <c r="F1717" s="137"/>
      <c r="G1717" s="137"/>
      <c r="H1717" s="137"/>
      <c r="I1717" s="137"/>
      <c r="J1717" s="7" t="str">
        <f t="shared" si="53"/>
        <v/>
      </c>
      <c r="K1717" s="292"/>
    </row>
    <row r="1718" spans="2:11" ht="16.5" thickBot="1">
      <c r="B1718" s="586"/>
      <c r="C1718" s="264" t="s">
        <v>175</v>
      </c>
      <c r="D1718" s="587">
        <f>+B1718</f>
        <v>0</v>
      </c>
      <c r="E1718" s="588">
        <f>SUM(E1603,E1606,E1612,E1620,E1621,E1639,E1643,E1649,E1652,E1653,E1654,E1655,E1656,E1665,E1671,E1672,E1673,E1674,E1681,E1685,E1686,E1687,E1688,E1691,E1692,E1700,E1703,E1704,E1709)+E1714</f>
        <v>0</v>
      </c>
      <c r="F1718" s="589">
        <f>SUM(F1603,F1606,F1612,F1620,F1621,F1639,F1643,F1649,F1652,F1653,F1654,F1655,F1656,F1665,F1671,F1672,F1673,F1674,F1681,F1685,F1686,F1687,F1688,F1691,F1692,F1700,F1703,F1704,F1709)+F1714</f>
        <v>0</v>
      </c>
      <c r="G1718" s="590">
        <f>SUM(G1603,G1606,G1612,G1620,G1621,G1639,G1643,G1649,G1652,G1653,G1654,G1655,G1656,G1665,G1671,G1672,G1673,G1674,G1681,G1685,G1686,G1687,G1688,G1691,G1692,G1700,G1703,G1704,G1709)+G1714</f>
        <v>18750</v>
      </c>
      <c r="H1718" s="588">
        <f>SUM(H1603,H1606,H1612,H1620,H1621,H1639,H1643,H1649,H1652,H1653,H1654,H1655,H1656,H1665,H1671,H1672,H1673,H1674,H1681,H1685,H1686,H1687,H1688,H1691,H1692,H1700,H1703,H1704,H1709)+H1714</f>
        <v>13800</v>
      </c>
      <c r="I1718" s="589">
        <f>SUM(I1603,I1606,I1612,I1620,I1621,I1639,I1643,I1649,I1652,I1653,I1654,I1655,I1656,I1665,I1671,I1672,I1673,I1674,I1681,I1685,I1686,I1687,I1688,I1691,I1692,I1700,I1703,I1704,I1709)+I1714</f>
        <v>13800</v>
      </c>
      <c r="J1718" s="7">
        <f t="shared" si="53"/>
        <v>1</v>
      </c>
      <c r="K1718" s="591" t="str">
        <f>LEFT(C1600,1)</f>
        <v>7</v>
      </c>
    </row>
    <row r="1719" spans="2:11" ht="16.5" thickTop="1">
      <c r="B1719" s="592" t="s">
        <v>520</v>
      </c>
      <c r="C1719" s="593"/>
      <c r="D1719" s="2"/>
      <c r="E1719" s="1"/>
      <c r="F1719" s="1"/>
      <c r="G1719" s="1"/>
      <c r="H1719" s="1"/>
      <c r="I1719" s="1"/>
      <c r="J1719" s="7">
        <v>1</v>
      </c>
      <c r="K1719" s="276"/>
    </row>
    <row r="1720" spans="2:11" ht="15.75">
      <c r="B1720" s="594"/>
      <c r="C1720" s="594"/>
      <c r="D1720" s="595"/>
      <c r="E1720" s="594"/>
      <c r="F1720" s="594"/>
      <c r="G1720" s="594"/>
      <c r="H1720" s="594"/>
      <c r="I1720" s="594"/>
      <c r="J1720" s="7">
        <v>1</v>
      </c>
      <c r="K1720" s="276"/>
    </row>
    <row r="1721" spans="2:11" ht="15.75">
      <c r="B1721" s="596"/>
      <c r="C1721" s="596"/>
      <c r="D1721" s="596"/>
      <c r="E1721" s="596"/>
      <c r="F1721" s="596"/>
      <c r="G1721" s="596"/>
      <c r="H1721" s="596"/>
      <c r="I1721" s="596"/>
      <c r="J1721" s="7">
        <v>1</v>
      </c>
      <c r="K1721" s="276"/>
    </row>
    <row r="1722" spans="2:11" ht="15.75" hidden="1">
      <c r="B1722" s="596"/>
      <c r="C1722" s="596"/>
      <c r="D1722" s="596"/>
      <c r="E1722" s="596"/>
      <c r="F1722" s="596"/>
      <c r="G1722" s="596"/>
      <c r="H1722" s="596"/>
      <c r="I1722" s="596"/>
      <c r="J1722" s="7" t="str">
        <f>(IF(OR($E1722&lt;&gt;0,$F1722&lt;&gt;0,$G1722&lt;&gt;0,$H1722&lt;&gt;0,$I1722&lt;&gt;0),$J$2,""))</f>
        <v/>
      </c>
      <c r="K1722" s="276"/>
    </row>
    <row r="1723" spans="2:11" ht="15.75" hidden="1">
      <c r="B1723" s="301"/>
      <c r="C1723" s="301"/>
      <c r="D1723" s="374"/>
      <c r="E1723" s="495"/>
      <c r="F1723" s="495"/>
      <c r="G1723" s="495"/>
      <c r="H1723" s="495"/>
      <c r="I1723" s="495"/>
      <c r="J1723" s="7" t="str">
        <f>(IF(OR($E1723&lt;&gt;0,$F1723&lt;&gt;0,$G1723&lt;&gt;0,$H1723&lt;&gt;0,$I1723&lt;&gt;0),$J$2,""))</f>
        <v/>
      </c>
      <c r="K1723" s="276"/>
    </row>
    <row r="1724" spans="2:11" ht="15.75">
      <c r="B1724" s="301"/>
      <c r="C1724" s="496"/>
      <c r="D1724" s="497"/>
      <c r="E1724" s="495"/>
      <c r="F1724" s="495"/>
      <c r="G1724" s="495"/>
      <c r="H1724" s="495"/>
      <c r="I1724" s="495"/>
      <c r="J1724" s="7">
        <v>1</v>
      </c>
      <c r="K1724" s="276"/>
    </row>
    <row r="1725" spans="2:11" ht="15.75">
      <c r="B1725" s="611" t="str">
        <f>$B$7</f>
        <v>ПРОГНОЗА ЗА ПЕРИОДА 2019-2022 г. НА ПОСТЪПЛЕНИЯТА ОТ МЕСТНИ ПРИХОДИ  И НА РАЗХОДИТЕ ЗА МЕСТНИ ДЕЙНОСТИ</v>
      </c>
      <c r="C1725" s="612"/>
      <c r="D1725" s="612"/>
      <c r="E1725" s="498"/>
      <c r="F1725" s="149"/>
      <c r="G1725" s="149"/>
      <c r="H1725" s="149"/>
      <c r="I1725" s="149"/>
      <c r="J1725" s="7">
        <v>1</v>
      </c>
      <c r="K1725" s="276"/>
    </row>
    <row r="1726" spans="2:11" ht="15.75">
      <c r="B1726" s="144"/>
      <c r="C1726" s="262"/>
      <c r="D1726" s="268"/>
      <c r="E1726" s="499" t="s">
        <v>9</v>
      </c>
      <c r="F1726" s="499" t="s">
        <v>10</v>
      </c>
      <c r="G1726" s="500" t="s">
        <v>513</v>
      </c>
      <c r="H1726" s="501"/>
      <c r="I1726" s="502"/>
      <c r="J1726" s="7">
        <v>1</v>
      </c>
      <c r="K1726" s="276"/>
    </row>
    <row r="1727" spans="2:11" ht="18.75">
      <c r="B1727" s="613" t="str">
        <f>$B$9</f>
        <v>ОБЩИНА ВЕЛИКО ТЪРНОВО</v>
      </c>
      <c r="C1727" s="614"/>
      <c r="D1727" s="615"/>
      <c r="E1727" s="18">
        <f>$E$9</f>
        <v>43466</v>
      </c>
      <c r="F1727" s="19">
        <f>$F$9</f>
        <v>44926</v>
      </c>
      <c r="G1727" s="149"/>
      <c r="H1727" s="149"/>
      <c r="I1727" s="149"/>
      <c r="J1727" s="7">
        <v>1</v>
      </c>
      <c r="K1727" s="276"/>
    </row>
    <row r="1728" spans="2:11" ht="15.75">
      <c r="B1728" s="143" t="str">
        <f>$B$10</f>
        <v>(наименование на разпоредителя с бюджет)</v>
      </c>
      <c r="C1728" s="144"/>
      <c r="D1728" s="145"/>
      <c r="E1728" s="149"/>
      <c r="F1728" s="149"/>
      <c r="G1728" s="149"/>
      <c r="H1728" s="149"/>
      <c r="I1728" s="149"/>
      <c r="J1728" s="7">
        <v>1</v>
      </c>
      <c r="K1728" s="276"/>
    </row>
    <row r="1729" spans="2:11" ht="15.75">
      <c r="B1729" s="143"/>
      <c r="C1729" s="144"/>
      <c r="D1729" s="145"/>
      <c r="E1729" s="149"/>
      <c r="F1729" s="149"/>
      <c r="G1729" s="149"/>
      <c r="H1729" s="149"/>
      <c r="I1729" s="149"/>
      <c r="J1729" s="7">
        <v>1</v>
      </c>
      <c r="K1729" s="276"/>
    </row>
    <row r="1730" spans="2:11" ht="19.5">
      <c r="B1730" s="616" t="str">
        <f>$B$12</f>
        <v>Велико Търново</v>
      </c>
      <c r="C1730" s="617"/>
      <c r="D1730" s="618"/>
      <c r="E1730" s="503" t="s">
        <v>178</v>
      </c>
      <c r="F1730" s="504" t="str">
        <f>$F$12</f>
        <v>5401</v>
      </c>
      <c r="G1730" s="149"/>
      <c r="H1730" s="149"/>
      <c r="I1730" s="149"/>
      <c r="J1730" s="7">
        <v>1</v>
      </c>
      <c r="K1730" s="276"/>
    </row>
    <row r="1731" spans="2:11" ht="15.75">
      <c r="B1731" s="146" t="str">
        <f>$B$13</f>
        <v>(наименование на първостепенния разпоредител с бюджет)</v>
      </c>
      <c r="C1731" s="144"/>
      <c r="D1731" s="145"/>
      <c r="E1731" s="498"/>
      <c r="F1731" s="149"/>
      <c r="G1731" s="149"/>
      <c r="H1731" s="149"/>
      <c r="I1731" s="149"/>
      <c r="J1731" s="7">
        <v>1</v>
      </c>
      <c r="K1731" s="276"/>
    </row>
    <row r="1732" spans="2:11" ht="15.75">
      <c r="B1732" s="148"/>
      <c r="C1732" s="149"/>
      <c r="D1732" s="303"/>
      <c r="E1732" s="137"/>
      <c r="F1732" s="137"/>
      <c r="G1732" s="137"/>
      <c r="H1732" s="137"/>
      <c r="I1732" s="137"/>
      <c r="J1732" s="7">
        <v>1</v>
      </c>
      <c r="K1732" s="276"/>
    </row>
    <row r="1733" spans="2:11" ht="16.5" thickBot="1">
      <c r="B1733" s="144"/>
      <c r="C1733" s="262"/>
      <c r="D1733" s="268"/>
      <c r="E1733" s="505"/>
      <c r="F1733" s="505"/>
      <c r="G1733" s="505"/>
      <c r="H1733" s="505"/>
      <c r="I1733" s="505"/>
      <c r="J1733" s="7">
        <v>1</v>
      </c>
      <c r="K1733" s="276"/>
    </row>
    <row r="1734" spans="2:11" ht="17.25" thickBot="1">
      <c r="B1734" s="155"/>
      <c r="C1734" s="156"/>
      <c r="D1734" s="506" t="s">
        <v>514</v>
      </c>
      <c r="E1734" s="36" t="str">
        <f>$E$19</f>
        <v>Годишен отчет</v>
      </c>
      <c r="F1734" s="37" t="str">
        <f>$F$19</f>
        <v>Бюджет</v>
      </c>
      <c r="G1734" s="507" t="str">
        <f>$G$19</f>
        <v>Проектобюджет</v>
      </c>
      <c r="H1734" s="37" t="str">
        <f>$H$19</f>
        <v>Прогноза</v>
      </c>
      <c r="I1734" s="37" t="str">
        <f>$I$19</f>
        <v>Прогноза</v>
      </c>
      <c r="J1734" s="7">
        <v>1</v>
      </c>
      <c r="K1734" s="276"/>
    </row>
    <row r="1735" spans="2:11" ht="16.5" thickBot="1">
      <c r="B1735" s="158" t="s">
        <v>23</v>
      </c>
      <c r="C1735" s="159" t="s">
        <v>24</v>
      </c>
      <c r="D1735" s="508" t="s">
        <v>515</v>
      </c>
      <c r="E1735" s="41">
        <f>$E$20</f>
        <v>2018</v>
      </c>
      <c r="F1735" s="42">
        <f>$F$20</f>
        <v>2019</v>
      </c>
      <c r="G1735" s="42">
        <f>$G$20</f>
        <v>2020</v>
      </c>
      <c r="H1735" s="42">
        <f>$H$20</f>
        <v>2021</v>
      </c>
      <c r="I1735" s="42">
        <f>$I$20</f>
        <v>2022</v>
      </c>
      <c r="J1735" s="7">
        <v>1</v>
      </c>
      <c r="K1735" s="276"/>
    </row>
    <row r="1736" spans="2:11" ht="18.75">
      <c r="B1736" s="162"/>
      <c r="C1736" s="163"/>
      <c r="D1736" s="509" t="s">
        <v>181</v>
      </c>
      <c r="E1736" s="47"/>
      <c r="F1736" s="48"/>
      <c r="G1736" s="49"/>
      <c r="H1736" s="47"/>
      <c r="I1736" s="48"/>
      <c r="J1736" s="7">
        <v>1</v>
      </c>
      <c r="K1736" s="276"/>
    </row>
    <row r="1737" spans="2:11" ht="15.75">
      <c r="B1737" s="510"/>
      <c r="C1737" s="511" t="e">
        <f>VLOOKUP(D1737,OP_LIST2,2,FALSE)</f>
        <v>#N/A</v>
      </c>
      <c r="D1737" s="512"/>
      <c r="E1737" s="513"/>
      <c r="F1737" s="514"/>
      <c r="G1737" s="515"/>
      <c r="H1737" s="513"/>
      <c r="I1737" s="514"/>
      <c r="J1737" s="7">
        <v>1</v>
      </c>
      <c r="K1737" s="276"/>
    </row>
    <row r="1738" spans="2:11" ht="15.75">
      <c r="B1738" s="516"/>
      <c r="C1738" s="517">
        <f>VLOOKUP(D1739,GROUPS2,2,FALSE)</f>
        <v>702</v>
      </c>
      <c r="D1738" s="512" t="s">
        <v>516</v>
      </c>
      <c r="E1738" s="518"/>
      <c r="F1738" s="519"/>
      <c r="G1738" s="520"/>
      <c r="H1738" s="518"/>
      <c r="I1738" s="519"/>
      <c r="J1738" s="7">
        <v>1</v>
      </c>
      <c r="K1738" s="276"/>
    </row>
    <row r="1739" spans="2:11" ht="15.75">
      <c r="B1739" s="521"/>
      <c r="C1739" s="522">
        <f>+C1738</f>
        <v>702</v>
      </c>
      <c r="D1739" s="523" t="s">
        <v>528</v>
      </c>
      <c r="E1739" s="518"/>
      <c r="F1739" s="519"/>
      <c r="G1739" s="520"/>
      <c r="H1739" s="518"/>
      <c r="I1739" s="519"/>
      <c r="J1739" s="7">
        <v>1</v>
      </c>
      <c r="K1739" s="276"/>
    </row>
    <row r="1740" spans="2:11" ht="15.75">
      <c r="B1740" s="524"/>
      <c r="C1740" s="525"/>
      <c r="D1740" s="526" t="s">
        <v>518</v>
      </c>
      <c r="E1740" s="527"/>
      <c r="F1740" s="528"/>
      <c r="G1740" s="529"/>
      <c r="H1740" s="527"/>
      <c r="I1740" s="528"/>
      <c r="J1740" s="7">
        <v>1</v>
      </c>
      <c r="K1740" s="276"/>
    </row>
    <row r="1741" spans="2:11" ht="15.75">
      <c r="B1741" s="171">
        <v>100</v>
      </c>
      <c r="C1741" s="619" t="s">
        <v>182</v>
      </c>
      <c r="D1741" s="620"/>
      <c r="E1741" s="530">
        <f>SUM(E1742:E1743)</f>
        <v>0</v>
      </c>
      <c r="F1741" s="531">
        <f>SUM(F1742:F1743)</f>
        <v>0</v>
      </c>
      <c r="G1741" s="532">
        <f>SUM(G1742:G1743)</f>
        <v>305086</v>
      </c>
      <c r="H1741" s="530">
        <f>SUM(H1742:H1743)</f>
        <v>325421</v>
      </c>
      <c r="I1741" s="531">
        <f>SUM(I1742:I1743)</f>
        <v>345618</v>
      </c>
      <c r="J1741" s="7">
        <f t="shared" ref="J1741:J1804" si="54">(IF(OR($E1741&lt;&gt;0,$F1741&lt;&gt;0,$G1741&lt;&gt;0,$H1741&lt;&gt;0,$I1741&lt;&gt;0),$J$2,""))</f>
        <v>1</v>
      </c>
      <c r="K1741" s="292"/>
    </row>
    <row r="1742" spans="2:11" ht="15.75">
      <c r="B1742" s="174"/>
      <c r="C1742" s="175">
        <v>101</v>
      </c>
      <c r="D1742" s="176" t="s">
        <v>183</v>
      </c>
      <c r="E1742" s="533"/>
      <c r="F1742" s="534"/>
      <c r="G1742" s="535">
        <v>305086</v>
      </c>
      <c r="H1742" s="533">
        <v>325421</v>
      </c>
      <c r="I1742" s="534">
        <v>345618</v>
      </c>
      <c r="J1742" s="7">
        <f t="shared" si="54"/>
        <v>1</v>
      </c>
      <c r="K1742" s="292"/>
    </row>
    <row r="1743" spans="2:11" ht="15.75" hidden="1">
      <c r="B1743" s="174"/>
      <c r="C1743" s="178">
        <v>102</v>
      </c>
      <c r="D1743" s="179" t="s">
        <v>184</v>
      </c>
      <c r="E1743" s="536"/>
      <c r="F1743" s="537"/>
      <c r="G1743" s="538"/>
      <c r="H1743" s="536"/>
      <c r="I1743" s="537"/>
      <c r="J1743" s="7" t="str">
        <f t="shared" si="54"/>
        <v/>
      </c>
      <c r="K1743" s="292"/>
    </row>
    <row r="1744" spans="2:11" ht="15.75">
      <c r="B1744" s="171">
        <v>200</v>
      </c>
      <c r="C1744" s="609" t="s">
        <v>185</v>
      </c>
      <c r="D1744" s="610"/>
      <c r="E1744" s="530">
        <f>SUM(E1745:E1749)</f>
        <v>0</v>
      </c>
      <c r="F1744" s="531">
        <f>SUM(F1745:F1749)</f>
        <v>0</v>
      </c>
      <c r="G1744" s="532">
        <f>SUM(G1745:G1749)</f>
        <v>22000</v>
      </c>
      <c r="H1744" s="530">
        <f>SUM(H1745:H1749)</f>
        <v>22800</v>
      </c>
      <c r="I1744" s="531">
        <f>SUM(I1745:I1749)</f>
        <v>19800</v>
      </c>
      <c r="J1744" s="7">
        <f t="shared" si="54"/>
        <v>1</v>
      </c>
      <c r="K1744" s="292"/>
    </row>
    <row r="1745" spans="2:11" ht="15.75" hidden="1">
      <c r="B1745" s="181"/>
      <c r="C1745" s="175">
        <v>201</v>
      </c>
      <c r="D1745" s="176" t="s">
        <v>186</v>
      </c>
      <c r="E1745" s="533"/>
      <c r="F1745" s="534"/>
      <c r="G1745" s="535"/>
      <c r="H1745" s="533"/>
      <c r="I1745" s="534"/>
      <c r="J1745" s="7" t="str">
        <f t="shared" si="54"/>
        <v/>
      </c>
      <c r="K1745" s="292"/>
    </row>
    <row r="1746" spans="2:11" ht="15.75">
      <c r="B1746" s="182"/>
      <c r="C1746" s="183">
        <v>202</v>
      </c>
      <c r="D1746" s="184" t="s">
        <v>187</v>
      </c>
      <c r="E1746" s="539"/>
      <c r="F1746" s="540"/>
      <c r="G1746" s="541">
        <v>17700</v>
      </c>
      <c r="H1746" s="539">
        <v>19600</v>
      </c>
      <c r="I1746" s="540">
        <v>19600</v>
      </c>
      <c r="J1746" s="7">
        <f t="shared" si="54"/>
        <v>1</v>
      </c>
      <c r="K1746" s="292"/>
    </row>
    <row r="1747" spans="2:11" ht="31.5">
      <c r="B1747" s="186"/>
      <c r="C1747" s="183">
        <v>205</v>
      </c>
      <c r="D1747" s="184" t="s">
        <v>188</v>
      </c>
      <c r="E1747" s="539"/>
      <c r="F1747" s="540"/>
      <c r="G1747" s="541"/>
      <c r="H1747" s="539">
        <v>200</v>
      </c>
      <c r="I1747" s="540">
        <v>200</v>
      </c>
      <c r="J1747" s="7">
        <f t="shared" si="54"/>
        <v>1</v>
      </c>
      <c r="K1747" s="292"/>
    </row>
    <row r="1748" spans="2:11" ht="15.75">
      <c r="B1748" s="186"/>
      <c r="C1748" s="183">
        <v>208</v>
      </c>
      <c r="D1748" s="187" t="s">
        <v>189</v>
      </c>
      <c r="E1748" s="539"/>
      <c r="F1748" s="540"/>
      <c r="G1748" s="541">
        <v>4300</v>
      </c>
      <c r="H1748" s="539">
        <v>3000</v>
      </c>
      <c r="I1748" s="540">
        <v>0</v>
      </c>
      <c r="J1748" s="7">
        <f t="shared" si="54"/>
        <v>1</v>
      </c>
      <c r="K1748" s="292"/>
    </row>
    <row r="1749" spans="2:11" ht="15.75" hidden="1">
      <c r="B1749" s="181"/>
      <c r="C1749" s="178">
        <v>209</v>
      </c>
      <c r="D1749" s="188" t="s">
        <v>190</v>
      </c>
      <c r="E1749" s="536"/>
      <c r="F1749" s="537"/>
      <c r="G1749" s="538">
        <v>0</v>
      </c>
      <c r="H1749" s="536">
        <v>0</v>
      </c>
      <c r="I1749" s="537">
        <v>0</v>
      </c>
      <c r="J1749" s="7" t="str">
        <f t="shared" si="54"/>
        <v/>
      </c>
      <c r="K1749" s="292"/>
    </row>
    <row r="1750" spans="2:11" ht="15.75">
      <c r="B1750" s="171">
        <v>500</v>
      </c>
      <c r="C1750" s="621" t="s">
        <v>191</v>
      </c>
      <c r="D1750" s="622"/>
      <c r="E1750" s="530">
        <f>SUM(E1751:E1757)</f>
        <v>0</v>
      </c>
      <c r="F1750" s="531">
        <f>SUM(F1751:F1757)</f>
        <v>0</v>
      </c>
      <c r="G1750" s="532">
        <f>SUM(G1751:G1757)</f>
        <v>59699</v>
      </c>
      <c r="H1750" s="530">
        <f>SUM(H1751:H1757)</f>
        <v>63844</v>
      </c>
      <c r="I1750" s="531">
        <f>SUM(I1751:I1757)</f>
        <v>67772</v>
      </c>
      <c r="J1750" s="7">
        <f t="shared" si="54"/>
        <v>1</v>
      </c>
      <c r="K1750" s="292"/>
    </row>
    <row r="1751" spans="2:11" ht="15.75">
      <c r="B1751" s="181"/>
      <c r="C1751" s="189">
        <v>551</v>
      </c>
      <c r="D1751" s="190" t="s">
        <v>192</v>
      </c>
      <c r="E1751" s="533"/>
      <c r="F1751" s="534"/>
      <c r="G1751" s="535">
        <v>37967</v>
      </c>
      <c r="H1751" s="533">
        <v>41022</v>
      </c>
      <c r="I1751" s="534">
        <v>43440</v>
      </c>
      <c r="J1751" s="7">
        <f t="shared" si="54"/>
        <v>1</v>
      </c>
      <c r="K1751" s="292"/>
    </row>
    <row r="1752" spans="2:11" ht="15.75" hidden="1">
      <c r="B1752" s="181"/>
      <c r="C1752" s="191">
        <v>552</v>
      </c>
      <c r="D1752" s="192" t="s">
        <v>193</v>
      </c>
      <c r="E1752" s="539"/>
      <c r="F1752" s="540"/>
      <c r="G1752" s="541"/>
      <c r="H1752" s="539"/>
      <c r="I1752" s="540"/>
      <c r="J1752" s="7" t="str">
        <f t="shared" si="54"/>
        <v/>
      </c>
      <c r="K1752" s="292"/>
    </row>
    <row r="1753" spans="2:11" ht="15.75" hidden="1">
      <c r="B1753" s="193"/>
      <c r="C1753" s="191">
        <v>558</v>
      </c>
      <c r="D1753" s="194" t="s">
        <v>49</v>
      </c>
      <c r="E1753" s="542">
        <v>0</v>
      </c>
      <c r="F1753" s="543">
        <v>0</v>
      </c>
      <c r="G1753" s="544">
        <v>0</v>
      </c>
      <c r="H1753" s="542">
        <v>0</v>
      </c>
      <c r="I1753" s="543">
        <v>0</v>
      </c>
      <c r="J1753" s="7" t="str">
        <f t="shared" si="54"/>
        <v/>
      </c>
      <c r="K1753" s="292"/>
    </row>
    <row r="1754" spans="2:11" ht="15.75">
      <c r="B1754" s="193"/>
      <c r="C1754" s="191">
        <v>560</v>
      </c>
      <c r="D1754" s="194" t="s">
        <v>194</v>
      </c>
      <c r="E1754" s="539"/>
      <c r="F1754" s="540"/>
      <c r="G1754" s="541">
        <v>14901</v>
      </c>
      <c r="H1754" s="539">
        <v>15847</v>
      </c>
      <c r="I1754" s="540">
        <v>16903</v>
      </c>
      <c r="J1754" s="7">
        <f t="shared" si="54"/>
        <v>1</v>
      </c>
      <c r="K1754" s="292"/>
    </row>
    <row r="1755" spans="2:11" ht="15.75">
      <c r="B1755" s="193"/>
      <c r="C1755" s="191">
        <v>580</v>
      </c>
      <c r="D1755" s="192" t="s">
        <v>195</v>
      </c>
      <c r="E1755" s="539"/>
      <c r="F1755" s="540"/>
      <c r="G1755" s="541">
        <v>6831</v>
      </c>
      <c r="H1755" s="539">
        <v>6975</v>
      </c>
      <c r="I1755" s="540">
        <v>7429</v>
      </c>
      <c r="J1755" s="7">
        <f t="shared" si="54"/>
        <v>1</v>
      </c>
      <c r="K1755" s="292"/>
    </row>
    <row r="1756" spans="2:11" ht="15.75" hidden="1">
      <c r="B1756" s="181"/>
      <c r="C1756" s="191">
        <v>588</v>
      </c>
      <c r="D1756" s="192" t="s">
        <v>196</v>
      </c>
      <c r="E1756" s="542">
        <v>0</v>
      </c>
      <c r="F1756" s="543">
        <v>0</v>
      </c>
      <c r="G1756" s="544">
        <v>0</v>
      </c>
      <c r="H1756" s="542">
        <v>0</v>
      </c>
      <c r="I1756" s="543">
        <v>0</v>
      </c>
      <c r="J1756" s="7" t="str">
        <f t="shared" si="54"/>
        <v/>
      </c>
      <c r="K1756" s="292"/>
    </row>
    <row r="1757" spans="2:11" ht="31.5" hidden="1">
      <c r="B1757" s="181"/>
      <c r="C1757" s="195">
        <v>590</v>
      </c>
      <c r="D1757" s="196" t="s">
        <v>197</v>
      </c>
      <c r="E1757" s="536"/>
      <c r="F1757" s="537"/>
      <c r="G1757" s="538"/>
      <c r="H1757" s="536"/>
      <c r="I1757" s="537"/>
      <c r="J1757" s="7" t="str">
        <f t="shared" si="54"/>
        <v/>
      </c>
      <c r="K1757" s="292"/>
    </row>
    <row r="1758" spans="2:11" ht="15.75" hidden="1">
      <c r="B1758" s="171">
        <v>800</v>
      </c>
      <c r="C1758" s="607" t="s">
        <v>198</v>
      </c>
      <c r="D1758" s="608"/>
      <c r="E1758" s="545"/>
      <c r="F1758" s="546"/>
      <c r="G1758" s="547"/>
      <c r="H1758" s="545"/>
      <c r="I1758" s="546"/>
      <c r="J1758" s="7" t="str">
        <f t="shared" si="54"/>
        <v/>
      </c>
      <c r="K1758" s="292"/>
    </row>
    <row r="1759" spans="2:11" ht="15.75">
      <c r="B1759" s="171">
        <v>1000</v>
      </c>
      <c r="C1759" s="609" t="s">
        <v>199</v>
      </c>
      <c r="D1759" s="610"/>
      <c r="E1759" s="530">
        <f>SUM(E1760:E1776)</f>
        <v>0</v>
      </c>
      <c r="F1759" s="531">
        <f>SUM(F1760:F1776)</f>
        <v>0</v>
      </c>
      <c r="G1759" s="532">
        <f>SUM(G1760:G1776)</f>
        <v>688718</v>
      </c>
      <c r="H1759" s="530">
        <f>SUM(H1760:H1776)</f>
        <v>738343</v>
      </c>
      <c r="I1759" s="531">
        <f>SUM(I1760:I1776)</f>
        <v>754542</v>
      </c>
      <c r="J1759" s="7">
        <f t="shared" si="54"/>
        <v>1</v>
      </c>
      <c r="K1759" s="292"/>
    </row>
    <row r="1760" spans="2:11" ht="15.75" hidden="1">
      <c r="B1760" s="182"/>
      <c r="C1760" s="175">
        <v>1011</v>
      </c>
      <c r="D1760" s="197" t="s">
        <v>200</v>
      </c>
      <c r="E1760" s="533"/>
      <c r="F1760" s="534"/>
      <c r="G1760" s="535">
        <v>0</v>
      </c>
      <c r="H1760" s="533">
        <v>0</v>
      </c>
      <c r="I1760" s="534">
        <v>0</v>
      </c>
      <c r="J1760" s="7" t="str">
        <f t="shared" si="54"/>
        <v/>
      </c>
      <c r="K1760" s="292"/>
    </row>
    <row r="1761" spans="2:11" ht="15.75">
      <c r="B1761" s="182"/>
      <c r="C1761" s="183">
        <v>1012</v>
      </c>
      <c r="D1761" s="184" t="s">
        <v>201</v>
      </c>
      <c r="E1761" s="539"/>
      <c r="F1761" s="540"/>
      <c r="G1761" s="541">
        <v>300</v>
      </c>
      <c r="H1761" s="539">
        <v>800</v>
      </c>
      <c r="I1761" s="540">
        <v>800</v>
      </c>
      <c r="J1761" s="7">
        <f t="shared" si="54"/>
        <v>1</v>
      </c>
      <c r="K1761" s="292"/>
    </row>
    <row r="1762" spans="2:11" ht="15.75">
      <c r="B1762" s="182"/>
      <c r="C1762" s="183">
        <v>1013</v>
      </c>
      <c r="D1762" s="184" t="s">
        <v>202</v>
      </c>
      <c r="E1762" s="539"/>
      <c r="F1762" s="540"/>
      <c r="G1762" s="541">
        <v>4550</v>
      </c>
      <c r="H1762" s="539">
        <v>6600</v>
      </c>
      <c r="I1762" s="540">
        <v>7100</v>
      </c>
      <c r="J1762" s="7">
        <f t="shared" si="54"/>
        <v>1</v>
      </c>
      <c r="K1762" s="292"/>
    </row>
    <row r="1763" spans="2:11" ht="15.75" hidden="1">
      <c r="B1763" s="182"/>
      <c r="C1763" s="183">
        <v>1014</v>
      </c>
      <c r="D1763" s="184" t="s">
        <v>203</v>
      </c>
      <c r="E1763" s="539"/>
      <c r="F1763" s="540"/>
      <c r="G1763" s="541">
        <v>0</v>
      </c>
      <c r="H1763" s="539">
        <v>0</v>
      </c>
      <c r="I1763" s="540">
        <v>0</v>
      </c>
      <c r="J1763" s="7" t="str">
        <f t="shared" si="54"/>
        <v/>
      </c>
      <c r="K1763" s="292"/>
    </row>
    <row r="1764" spans="2:11" ht="15.75">
      <c r="B1764" s="182"/>
      <c r="C1764" s="183">
        <v>1015</v>
      </c>
      <c r="D1764" s="184" t="s">
        <v>204</v>
      </c>
      <c r="E1764" s="539"/>
      <c r="F1764" s="540"/>
      <c r="G1764" s="541">
        <v>66989</v>
      </c>
      <c r="H1764" s="539">
        <v>87826</v>
      </c>
      <c r="I1764" s="540">
        <v>92932</v>
      </c>
      <c r="J1764" s="7">
        <f t="shared" si="54"/>
        <v>1</v>
      </c>
      <c r="K1764" s="292"/>
    </row>
    <row r="1765" spans="2:11" ht="15.75">
      <c r="B1765" s="182"/>
      <c r="C1765" s="198">
        <v>1016</v>
      </c>
      <c r="D1765" s="199" t="s">
        <v>205</v>
      </c>
      <c r="E1765" s="548"/>
      <c r="F1765" s="549"/>
      <c r="G1765" s="550">
        <v>137600</v>
      </c>
      <c r="H1765" s="548">
        <v>155300</v>
      </c>
      <c r="I1765" s="549">
        <v>161600</v>
      </c>
      <c r="J1765" s="7">
        <f t="shared" si="54"/>
        <v>1</v>
      </c>
      <c r="K1765" s="292"/>
    </row>
    <row r="1766" spans="2:11" ht="15.75">
      <c r="B1766" s="174"/>
      <c r="C1766" s="201">
        <v>1020</v>
      </c>
      <c r="D1766" s="202" t="s">
        <v>206</v>
      </c>
      <c r="E1766" s="551"/>
      <c r="F1766" s="552"/>
      <c r="G1766" s="553">
        <v>87000</v>
      </c>
      <c r="H1766" s="551">
        <v>109176</v>
      </c>
      <c r="I1766" s="552">
        <v>115515</v>
      </c>
      <c r="J1766" s="7">
        <f t="shared" si="54"/>
        <v>1</v>
      </c>
      <c r="K1766" s="292"/>
    </row>
    <row r="1767" spans="2:11" ht="15.75">
      <c r="B1767" s="182"/>
      <c r="C1767" s="204">
        <v>1030</v>
      </c>
      <c r="D1767" s="205" t="s">
        <v>207</v>
      </c>
      <c r="E1767" s="554"/>
      <c r="F1767" s="555"/>
      <c r="G1767" s="556">
        <v>36100</v>
      </c>
      <c r="H1767" s="554">
        <v>6000</v>
      </c>
      <c r="I1767" s="555">
        <v>2000</v>
      </c>
      <c r="J1767" s="7">
        <f t="shared" si="54"/>
        <v>1</v>
      </c>
      <c r="K1767" s="292"/>
    </row>
    <row r="1768" spans="2:11" ht="15.75" hidden="1">
      <c r="B1768" s="182"/>
      <c r="C1768" s="201">
        <v>1051</v>
      </c>
      <c r="D1768" s="208" t="s">
        <v>208</v>
      </c>
      <c r="E1768" s="551"/>
      <c r="F1768" s="552"/>
      <c r="G1768" s="553">
        <v>0</v>
      </c>
      <c r="H1768" s="551">
        <v>0</v>
      </c>
      <c r="I1768" s="552">
        <v>0</v>
      </c>
      <c r="J1768" s="7" t="str">
        <f t="shared" si="54"/>
        <v/>
      </c>
      <c r="K1768" s="292"/>
    </row>
    <row r="1769" spans="2:11" ht="15.75" hidden="1">
      <c r="B1769" s="182"/>
      <c r="C1769" s="183">
        <v>1052</v>
      </c>
      <c r="D1769" s="184" t="s">
        <v>209</v>
      </c>
      <c r="E1769" s="539"/>
      <c r="F1769" s="540"/>
      <c r="G1769" s="541"/>
      <c r="H1769" s="539"/>
      <c r="I1769" s="540"/>
      <c r="J1769" s="7" t="str">
        <f t="shared" si="54"/>
        <v/>
      </c>
      <c r="K1769" s="292"/>
    </row>
    <row r="1770" spans="2:11" ht="15.75" hidden="1">
      <c r="B1770" s="182"/>
      <c r="C1770" s="204">
        <v>1053</v>
      </c>
      <c r="D1770" s="205" t="s">
        <v>210</v>
      </c>
      <c r="E1770" s="554"/>
      <c r="F1770" s="555"/>
      <c r="G1770" s="556"/>
      <c r="H1770" s="554"/>
      <c r="I1770" s="555"/>
      <c r="J1770" s="7" t="str">
        <f t="shared" si="54"/>
        <v/>
      </c>
      <c r="K1770" s="292"/>
    </row>
    <row r="1771" spans="2:11" ht="15.75">
      <c r="B1771" s="182"/>
      <c r="C1771" s="201">
        <v>1062</v>
      </c>
      <c r="D1771" s="202" t="s">
        <v>211</v>
      </c>
      <c r="E1771" s="551"/>
      <c r="F1771" s="552"/>
      <c r="G1771" s="553">
        <v>17020</v>
      </c>
      <c r="H1771" s="551">
        <v>18000</v>
      </c>
      <c r="I1771" s="552">
        <v>19500</v>
      </c>
      <c r="J1771" s="7">
        <f t="shared" si="54"/>
        <v>1</v>
      </c>
      <c r="K1771" s="292"/>
    </row>
    <row r="1772" spans="2:11" ht="15.75" hidden="1">
      <c r="B1772" s="182"/>
      <c r="C1772" s="204">
        <v>1063</v>
      </c>
      <c r="D1772" s="209" t="s">
        <v>212</v>
      </c>
      <c r="E1772" s="554"/>
      <c r="F1772" s="555"/>
      <c r="G1772" s="556"/>
      <c r="H1772" s="554"/>
      <c r="I1772" s="555"/>
      <c r="J1772" s="7" t="str">
        <f t="shared" si="54"/>
        <v/>
      </c>
      <c r="K1772" s="292"/>
    </row>
    <row r="1773" spans="2:11" ht="15.75" hidden="1">
      <c r="B1773" s="182"/>
      <c r="C1773" s="210">
        <v>1069</v>
      </c>
      <c r="D1773" s="211" t="s">
        <v>213</v>
      </c>
      <c r="E1773" s="557"/>
      <c r="F1773" s="558"/>
      <c r="G1773" s="559"/>
      <c r="H1773" s="557"/>
      <c r="I1773" s="558"/>
      <c r="J1773" s="7" t="str">
        <f t="shared" si="54"/>
        <v/>
      </c>
      <c r="K1773" s="292"/>
    </row>
    <row r="1774" spans="2:11" ht="15.75">
      <c r="B1774" s="174"/>
      <c r="C1774" s="201">
        <v>1091</v>
      </c>
      <c r="D1774" s="208" t="s">
        <v>214</v>
      </c>
      <c r="E1774" s="551"/>
      <c r="F1774" s="552"/>
      <c r="G1774" s="553">
        <v>5659</v>
      </c>
      <c r="H1774" s="551">
        <v>7141</v>
      </c>
      <c r="I1774" s="552">
        <v>7595</v>
      </c>
      <c r="J1774" s="7">
        <f t="shared" si="54"/>
        <v>1</v>
      </c>
      <c r="K1774" s="292"/>
    </row>
    <row r="1775" spans="2:11" ht="15.75" hidden="1">
      <c r="B1775" s="182"/>
      <c r="C1775" s="183">
        <v>1092</v>
      </c>
      <c r="D1775" s="184" t="s">
        <v>215</v>
      </c>
      <c r="E1775" s="539"/>
      <c r="F1775" s="540"/>
      <c r="G1775" s="541">
        <v>0</v>
      </c>
      <c r="H1775" s="539">
        <v>0</v>
      </c>
      <c r="I1775" s="540">
        <v>0</v>
      </c>
      <c r="J1775" s="7" t="str">
        <f t="shared" si="54"/>
        <v/>
      </c>
      <c r="K1775" s="292"/>
    </row>
    <row r="1776" spans="2:11" ht="15.75">
      <c r="B1776" s="182"/>
      <c r="C1776" s="178">
        <v>1098</v>
      </c>
      <c r="D1776" s="213" t="s">
        <v>216</v>
      </c>
      <c r="E1776" s="536"/>
      <c r="F1776" s="537"/>
      <c r="G1776" s="538">
        <v>333500</v>
      </c>
      <c r="H1776" s="536">
        <v>347500</v>
      </c>
      <c r="I1776" s="537">
        <v>347500</v>
      </c>
      <c r="J1776" s="7">
        <f t="shared" si="54"/>
        <v>1</v>
      </c>
      <c r="K1776" s="292"/>
    </row>
    <row r="1777" spans="2:11" ht="15.75">
      <c r="B1777" s="171">
        <v>1900</v>
      </c>
      <c r="C1777" s="601" t="s">
        <v>217</v>
      </c>
      <c r="D1777" s="602"/>
      <c r="E1777" s="530">
        <f>SUM(E1778:E1780)</f>
        <v>0</v>
      </c>
      <c r="F1777" s="531">
        <f>SUM(F1778:F1780)</f>
        <v>0</v>
      </c>
      <c r="G1777" s="532">
        <f>SUM(G1778:G1780)</f>
        <v>5420</v>
      </c>
      <c r="H1777" s="530">
        <f>SUM(H1778:H1780)</f>
        <v>7200</v>
      </c>
      <c r="I1777" s="531">
        <f>SUM(I1778:I1780)</f>
        <v>7200</v>
      </c>
      <c r="J1777" s="7">
        <f t="shared" si="54"/>
        <v>1</v>
      </c>
      <c r="K1777" s="292"/>
    </row>
    <row r="1778" spans="2:11" ht="15.75" hidden="1">
      <c r="B1778" s="182"/>
      <c r="C1778" s="175">
        <v>1901</v>
      </c>
      <c r="D1778" s="214" t="s">
        <v>218</v>
      </c>
      <c r="E1778" s="533"/>
      <c r="F1778" s="534"/>
      <c r="G1778" s="535">
        <v>0</v>
      </c>
      <c r="H1778" s="533">
        <v>0</v>
      </c>
      <c r="I1778" s="534">
        <v>0</v>
      </c>
      <c r="J1778" s="7" t="str">
        <f t="shared" si="54"/>
        <v/>
      </c>
      <c r="K1778" s="292"/>
    </row>
    <row r="1779" spans="2:11" ht="15.75">
      <c r="B1779" s="215"/>
      <c r="C1779" s="183">
        <v>1981</v>
      </c>
      <c r="D1779" s="216" t="s">
        <v>219</v>
      </c>
      <c r="E1779" s="539"/>
      <c r="F1779" s="540"/>
      <c r="G1779" s="541">
        <v>5420</v>
      </c>
      <c r="H1779" s="539">
        <v>7200</v>
      </c>
      <c r="I1779" s="540">
        <v>7200</v>
      </c>
      <c r="J1779" s="7">
        <f t="shared" si="54"/>
        <v>1</v>
      </c>
      <c r="K1779" s="292"/>
    </row>
    <row r="1780" spans="2:11" ht="15.75" hidden="1">
      <c r="B1780" s="182"/>
      <c r="C1780" s="178">
        <v>1991</v>
      </c>
      <c r="D1780" s="217" t="s">
        <v>220</v>
      </c>
      <c r="E1780" s="536"/>
      <c r="F1780" s="537"/>
      <c r="G1780" s="538"/>
      <c r="H1780" s="536"/>
      <c r="I1780" s="537"/>
      <c r="J1780" s="7" t="str">
        <f t="shared" si="54"/>
        <v/>
      </c>
      <c r="K1780" s="292"/>
    </row>
    <row r="1781" spans="2:11" ht="15.75" hidden="1">
      <c r="B1781" s="171">
        <v>2100</v>
      </c>
      <c r="C1781" s="601" t="s">
        <v>221</v>
      </c>
      <c r="D1781" s="602"/>
      <c r="E1781" s="530">
        <f>SUM(E1782:E1786)</f>
        <v>0</v>
      </c>
      <c r="F1781" s="531">
        <f>SUM(F1782:F1786)</f>
        <v>0</v>
      </c>
      <c r="G1781" s="532">
        <f>SUM(G1782:G1786)</f>
        <v>0</v>
      </c>
      <c r="H1781" s="530">
        <f>SUM(H1782:H1786)</f>
        <v>0</v>
      </c>
      <c r="I1781" s="531">
        <f>SUM(I1782:I1786)</f>
        <v>0</v>
      </c>
      <c r="J1781" s="7" t="str">
        <f t="shared" si="54"/>
        <v/>
      </c>
      <c r="K1781" s="292"/>
    </row>
    <row r="1782" spans="2:11" ht="15.75" hidden="1">
      <c r="B1782" s="182"/>
      <c r="C1782" s="175">
        <v>2110</v>
      </c>
      <c r="D1782" s="218" t="s">
        <v>222</v>
      </c>
      <c r="E1782" s="533"/>
      <c r="F1782" s="534"/>
      <c r="G1782" s="535"/>
      <c r="H1782" s="533"/>
      <c r="I1782" s="534"/>
      <c r="J1782" s="7" t="str">
        <f t="shared" si="54"/>
        <v/>
      </c>
      <c r="K1782" s="292"/>
    </row>
    <row r="1783" spans="2:11" ht="15.75" hidden="1">
      <c r="B1783" s="215"/>
      <c r="C1783" s="183">
        <v>2120</v>
      </c>
      <c r="D1783" s="187" t="s">
        <v>223</v>
      </c>
      <c r="E1783" s="539"/>
      <c r="F1783" s="540"/>
      <c r="G1783" s="541"/>
      <c r="H1783" s="539"/>
      <c r="I1783" s="540"/>
      <c r="J1783" s="7" t="str">
        <f t="shared" si="54"/>
        <v/>
      </c>
      <c r="K1783" s="292"/>
    </row>
    <row r="1784" spans="2:11" ht="15.75" hidden="1">
      <c r="B1784" s="215"/>
      <c r="C1784" s="183">
        <v>2125</v>
      </c>
      <c r="D1784" s="187" t="s">
        <v>224</v>
      </c>
      <c r="E1784" s="542">
        <v>0</v>
      </c>
      <c r="F1784" s="543">
        <v>0</v>
      </c>
      <c r="G1784" s="544">
        <v>0</v>
      </c>
      <c r="H1784" s="542">
        <v>0</v>
      </c>
      <c r="I1784" s="543">
        <v>0</v>
      </c>
      <c r="J1784" s="7" t="str">
        <f t="shared" si="54"/>
        <v/>
      </c>
      <c r="K1784" s="292"/>
    </row>
    <row r="1785" spans="2:11" ht="15.75" hidden="1">
      <c r="B1785" s="181"/>
      <c r="C1785" s="183">
        <v>2140</v>
      </c>
      <c r="D1785" s="187" t="s">
        <v>225</v>
      </c>
      <c r="E1785" s="542">
        <v>0</v>
      </c>
      <c r="F1785" s="543">
        <v>0</v>
      </c>
      <c r="G1785" s="544">
        <v>0</v>
      </c>
      <c r="H1785" s="542">
        <v>0</v>
      </c>
      <c r="I1785" s="543">
        <v>0</v>
      </c>
      <c r="J1785" s="7" t="str">
        <f t="shared" si="54"/>
        <v/>
      </c>
      <c r="K1785" s="292"/>
    </row>
    <row r="1786" spans="2:11" ht="15.75" hidden="1">
      <c r="B1786" s="182"/>
      <c r="C1786" s="178">
        <v>2190</v>
      </c>
      <c r="D1786" s="219" t="s">
        <v>226</v>
      </c>
      <c r="E1786" s="536"/>
      <c r="F1786" s="537"/>
      <c r="G1786" s="538"/>
      <c r="H1786" s="536"/>
      <c r="I1786" s="537"/>
      <c r="J1786" s="7" t="str">
        <f t="shared" si="54"/>
        <v/>
      </c>
      <c r="K1786" s="292"/>
    </row>
    <row r="1787" spans="2:11" ht="15.75" hidden="1">
      <c r="B1787" s="171">
        <v>2200</v>
      </c>
      <c r="C1787" s="601" t="s">
        <v>227</v>
      </c>
      <c r="D1787" s="602"/>
      <c r="E1787" s="530">
        <f>SUM(E1788:E1789)</f>
        <v>0</v>
      </c>
      <c r="F1787" s="531">
        <f>SUM(F1788:F1789)</f>
        <v>0</v>
      </c>
      <c r="G1787" s="532">
        <f>SUM(G1788:G1789)</f>
        <v>0</v>
      </c>
      <c r="H1787" s="530">
        <f>SUM(H1788:H1789)</f>
        <v>0</v>
      </c>
      <c r="I1787" s="531">
        <f>SUM(I1788:I1789)</f>
        <v>0</v>
      </c>
      <c r="J1787" s="7" t="str">
        <f t="shared" si="54"/>
        <v/>
      </c>
      <c r="K1787" s="292"/>
    </row>
    <row r="1788" spans="2:11" ht="15.75" hidden="1">
      <c r="B1788" s="182"/>
      <c r="C1788" s="175">
        <v>2221</v>
      </c>
      <c r="D1788" s="176" t="s">
        <v>228</v>
      </c>
      <c r="E1788" s="533"/>
      <c r="F1788" s="534"/>
      <c r="G1788" s="535"/>
      <c r="H1788" s="533"/>
      <c r="I1788" s="534"/>
      <c r="J1788" s="7" t="str">
        <f t="shared" si="54"/>
        <v/>
      </c>
      <c r="K1788" s="292"/>
    </row>
    <row r="1789" spans="2:11" ht="15.75" hidden="1">
      <c r="B1789" s="182"/>
      <c r="C1789" s="178">
        <v>2224</v>
      </c>
      <c r="D1789" s="179" t="s">
        <v>229</v>
      </c>
      <c r="E1789" s="536"/>
      <c r="F1789" s="537"/>
      <c r="G1789" s="538"/>
      <c r="H1789" s="536"/>
      <c r="I1789" s="537"/>
      <c r="J1789" s="7" t="str">
        <f t="shared" si="54"/>
        <v/>
      </c>
      <c r="K1789" s="292"/>
    </row>
    <row r="1790" spans="2:11" ht="15.75" hidden="1">
      <c r="B1790" s="171">
        <v>2500</v>
      </c>
      <c r="C1790" s="601" t="s">
        <v>230</v>
      </c>
      <c r="D1790" s="602"/>
      <c r="E1790" s="545"/>
      <c r="F1790" s="546"/>
      <c r="G1790" s="547"/>
      <c r="H1790" s="545"/>
      <c r="I1790" s="546"/>
      <c r="J1790" s="7" t="str">
        <f t="shared" si="54"/>
        <v/>
      </c>
      <c r="K1790" s="292"/>
    </row>
    <row r="1791" spans="2:11" ht="15.75" hidden="1">
      <c r="B1791" s="171">
        <v>2600</v>
      </c>
      <c r="C1791" s="605" t="s">
        <v>231</v>
      </c>
      <c r="D1791" s="606"/>
      <c r="E1791" s="545"/>
      <c r="F1791" s="546"/>
      <c r="G1791" s="547"/>
      <c r="H1791" s="545"/>
      <c r="I1791" s="546"/>
      <c r="J1791" s="7" t="str">
        <f t="shared" si="54"/>
        <v/>
      </c>
      <c r="K1791" s="292"/>
    </row>
    <row r="1792" spans="2:11" ht="15.75" hidden="1">
      <c r="B1792" s="171">
        <v>2700</v>
      </c>
      <c r="C1792" s="605" t="s">
        <v>232</v>
      </c>
      <c r="D1792" s="606"/>
      <c r="E1792" s="545"/>
      <c r="F1792" s="546"/>
      <c r="G1792" s="547"/>
      <c r="H1792" s="545"/>
      <c r="I1792" s="546"/>
      <c r="J1792" s="7" t="str">
        <f t="shared" si="54"/>
        <v/>
      </c>
      <c r="K1792" s="292"/>
    </row>
    <row r="1793" spans="2:11" ht="15.75" hidden="1">
      <c r="B1793" s="171">
        <v>2800</v>
      </c>
      <c r="C1793" s="605" t="s">
        <v>519</v>
      </c>
      <c r="D1793" s="606"/>
      <c r="E1793" s="545"/>
      <c r="F1793" s="546"/>
      <c r="G1793" s="547"/>
      <c r="H1793" s="545"/>
      <c r="I1793" s="546"/>
      <c r="J1793" s="7" t="str">
        <f t="shared" si="54"/>
        <v/>
      </c>
      <c r="K1793" s="292"/>
    </row>
    <row r="1794" spans="2:11" ht="15.75" hidden="1">
      <c r="B1794" s="171">
        <v>2900</v>
      </c>
      <c r="C1794" s="601" t="s">
        <v>234</v>
      </c>
      <c r="D1794" s="602"/>
      <c r="E1794" s="530">
        <f>SUM(E1795:E1802)</f>
        <v>0</v>
      </c>
      <c r="F1794" s="530">
        <f>SUM(F1795:F1802)</f>
        <v>0</v>
      </c>
      <c r="G1794" s="530">
        <f>SUM(G1795:G1802)</f>
        <v>0</v>
      </c>
      <c r="H1794" s="530">
        <f>SUM(H1795:H1802)</f>
        <v>0</v>
      </c>
      <c r="I1794" s="530">
        <f>SUM(I1795:I1802)</f>
        <v>0</v>
      </c>
      <c r="J1794" s="7" t="str">
        <f t="shared" si="54"/>
        <v/>
      </c>
      <c r="K1794" s="292"/>
    </row>
    <row r="1795" spans="2:11" ht="15.75" hidden="1">
      <c r="B1795" s="221"/>
      <c r="C1795" s="175">
        <v>2910</v>
      </c>
      <c r="D1795" s="222" t="s">
        <v>235</v>
      </c>
      <c r="E1795" s="533"/>
      <c r="F1795" s="534"/>
      <c r="G1795" s="535"/>
      <c r="H1795" s="533"/>
      <c r="I1795" s="534"/>
      <c r="J1795" s="7" t="str">
        <f t="shared" si="54"/>
        <v/>
      </c>
      <c r="K1795" s="292"/>
    </row>
    <row r="1796" spans="2:11" ht="15.75" hidden="1">
      <c r="B1796" s="221"/>
      <c r="C1796" s="175">
        <v>2920</v>
      </c>
      <c r="D1796" s="222" t="s">
        <v>236</v>
      </c>
      <c r="E1796" s="533"/>
      <c r="F1796" s="534"/>
      <c r="G1796" s="535"/>
      <c r="H1796" s="533"/>
      <c r="I1796" s="534"/>
      <c r="J1796" s="7" t="str">
        <f t="shared" si="54"/>
        <v/>
      </c>
      <c r="K1796" s="292"/>
    </row>
    <row r="1797" spans="2:11" ht="31.5" hidden="1">
      <c r="B1797" s="221"/>
      <c r="C1797" s="204">
        <v>2969</v>
      </c>
      <c r="D1797" s="223" t="s">
        <v>237</v>
      </c>
      <c r="E1797" s="554"/>
      <c r="F1797" s="555"/>
      <c r="G1797" s="556"/>
      <c r="H1797" s="554"/>
      <c r="I1797" s="555"/>
      <c r="J1797" s="7" t="str">
        <f t="shared" si="54"/>
        <v/>
      </c>
      <c r="K1797" s="292"/>
    </row>
    <row r="1798" spans="2:11" ht="31.5" hidden="1">
      <c r="B1798" s="221"/>
      <c r="C1798" s="224">
        <v>2970</v>
      </c>
      <c r="D1798" s="225" t="s">
        <v>238</v>
      </c>
      <c r="E1798" s="560"/>
      <c r="F1798" s="561"/>
      <c r="G1798" s="562"/>
      <c r="H1798" s="560"/>
      <c r="I1798" s="561"/>
      <c r="J1798" s="7" t="str">
        <f t="shared" si="54"/>
        <v/>
      </c>
      <c r="K1798" s="292"/>
    </row>
    <row r="1799" spans="2:11" ht="15.75" hidden="1">
      <c r="B1799" s="221"/>
      <c r="C1799" s="210">
        <v>2989</v>
      </c>
      <c r="D1799" s="227" t="s">
        <v>239</v>
      </c>
      <c r="E1799" s="557"/>
      <c r="F1799" s="558"/>
      <c r="G1799" s="559"/>
      <c r="H1799" s="557"/>
      <c r="I1799" s="558"/>
      <c r="J1799" s="7" t="str">
        <f t="shared" si="54"/>
        <v/>
      </c>
      <c r="K1799" s="292"/>
    </row>
    <row r="1800" spans="2:11" ht="31.5" hidden="1">
      <c r="B1800" s="182"/>
      <c r="C1800" s="201">
        <v>2990</v>
      </c>
      <c r="D1800" s="228" t="s">
        <v>240</v>
      </c>
      <c r="E1800" s="551"/>
      <c r="F1800" s="552"/>
      <c r="G1800" s="553"/>
      <c r="H1800" s="551"/>
      <c r="I1800" s="552"/>
      <c r="J1800" s="7" t="str">
        <f t="shared" si="54"/>
        <v/>
      </c>
      <c r="K1800" s="292"/>
    </row>
    <row r="1801" spans="2:11" ht="15.75" hidden="1">
      <c r="B1801" s="182"/>
      <c r="C1801" s="201">
        <v>2991</v>
      </c>
      <c r="D1801" s="228" t="s">
        <v>241</v>
      </c>
      <c r="E1801" s="551"/>
      <c r="F1801" s="552"/>
      <c r="G1801" s="553"/>
      <c r="H1801" s="551"/>
      <c r="I1801" s="552"/>
      <c r="J1801" s="7" t="str">
        <f t="shared" si="54"/>
        <v/>
      </c>
      <c r="K1801" s="292"/>
    </row>
    <row r="1802" spans="2:11" ht="15.75" hidden="1">
      <c r="B1802" s="182"/>
      <c r="C1802" s="178">
        <v>2992</v>
      </c>
      <c r="D1802" s="563" t="s">
        <v>242</v>
      </c>
      <c r="E1802" s="536"/>
      <c r="F1802" s="537"/>
      <c r="G1802" s="538"/>
      <c r="H1802" s="536"/>
      <c r="I1802" s="537"/>
      <c r="J1802" s="7" t="str">
        <f t="shared" si="54"/>
        <v/>
      </c>
      <c r="K1802" s="292"/>
    </row>
    <row r="1803" spans="2:11" ht="15.75" hidden="1">
      <c r="B1803" s="171">
        <v>3300</v>
      </c>
      <c r="C1803" s="230" t="s">
        <v>243</v>
      </c>
      <c r="D1803" s="231"/>
      <c r="E1803" s="530">
        <f>SUM(E1804:E1808)</f>
        <v>0</v>
      </c>
      <c r="F1803" s="531">
        <f>SUM(F1804:F1808)</f>
        <v>0</v>
      </c>
      <c r="G1803" s="532">
        <f>SUM(G1804:G1808)</f>
        <v>0</v>
      </c>
      <c r="H1803" s="530">
        <f>SUM(H1804:H1808)</f>
        <v>0</v>
      </c>
      <c r="I1803" s="531">
        <f>SUM(I1804:I1808)</f>
        <v>0</v>
      </c>
      <c r="J1803" s="7" t="str">
        <f t="shared" si="54"/>
        <v/>
      </c>
      <c r="K1803" s="292"/>
    </row>
    <row r="1804" spans="2:11" ht="15.75" hidden="1">
      <c r="B1804" s="181"/>
      <c r="C1804" s="175">
        <v>3301</v>
      </c>
      <c r="D1804" s="232" t="s">
        <v>244</v>
      </c>
      <c r="E1804" s="564">
        <v>0</v>
      </c>
      <c r="F1804" s="565">
        <v>0</v>
      </c>
      <c r="G1804" s="566">
        <v>0</v>
      </c>
      <c r="H1804" s="564">
        <v>0</v>
      </c>
      <c r="I1804" s="565">
        <v>0</v>
      </c>
      <c r="J1804" s="7" t="str">
        <f t="shared" si="54"/>
        <v/>
      </c>
      <c r="K1804" s="292"/>
    </row>
    <row r="1805" spans="2:11" ht="15.75" hidden="1">
      <c r="B1805" s="181"/>
      <c r="C1805" s="183">
        <v>3302</v>
      </c>
      <c r="D1805" s="233" t="s">
        <v>245</v>
      </c>
      <c r="E1805" s="542">
        <v>0</v>
      </c>
      <c r="F1805" s="543">
        <v>0</v>
      </c>
      <c r="G1805" s="544">
        <v>0</v>
      </c>
      <c r="H1805" s="542">
        <v>0</v>
      </c>
      <c r="I1805" s="543">
        <v>0</v>
      </c>
      <c r="J1805" s="7" t="str">
        <f t="shared" ref="J1805:J1856" si="55">(IF(OR($E1805&lt;&gt;0,$F1805&lt;&gt;0,$G1805&lt;&gt;0,$H1805&lt;&gt;0,$I1805&lt;&gt;0),$J$2,""))</f>
        <v/>
      </c>
      <c r="K1805" s="292"/>
    </row>
    <row r="1806" spans="2:11" ht="15.75" hidden="1">
      <c r="B1806" s="181"/>
      <c r="C1806" s="183">
        <v>3303</v>
      </c>
      <c r="D1806" s="233" t="s">
        <v>246</v>
      </c>
      <c r="E1806" s="542">
        <v>0</v>
      </c>
      <c r="F1806" s="543">
        <v>0</v>
      </c>
      <c r="G1806" s="544">
        <v>0</v>
      </c>
      <c r="H1806" s="542">
        <v>0</v>
      </c>
      <c r="I1806" s="543">
        <v>0</v>
      </c>
      <c r="J1806" s="7" t="str">
        <f t="shared" si="55"/>
        <v/>
      </c>
      <c r="K1806" s="292"/>
    </row>
    <row r="1807" spans="2:11" ht="15.75" hidden="1">
      <c r="B1807" s="181"/>
      <c r="C1807" s="183">
        <v>3304</v>
      </c>
      <c r="D1807" s="233" t="s">
        <v>247</v>
      </c>
      <c r="E1807" s="542">
        <v>0</v>
      </c>
      <c r="F1807" s="543">
        <v>0</v>
      </c>
      <c r="G1807" s="544">
        <v>0</v>
      </c>
      <c r="H1807" s="542">
        <v>0</v>
      </c>
      <c r="I1807" s="543">
        <v>0</v>
      </c>
      <c r="J1807" s="7" t="str">
        <f t="shared" si="55"/>
        <v/>
      </c>
      <c r="K1807" s="292"/>
    </row>
    <row r="1808" spans="2:11" ht="31.5" hidden="1">
      <c r="B1808" s="181"/>
      <c r="C1808" s="178">
        <v>3306</v>
      </c>
      <c r="D1808" s="235" t="s">
        <v>248</v>
      </c>
      <c r="E1808" s="567">
        <v>0</v>
      </c>
      <c r="F1808" s="568">
        <v>0</v>
      </c>
      <c r="G1808" s="569">
        <v>0</v>
      </c>
      <c r="H1808" s="567">
        <v>0</v>
      </c>
      <c r="I1808" s="568">
        <v>0</v>
      </c>
      <c r="J1808" s="7" t="str">
        <f t="shared" si="55"/>
        <v/>
      </c>
      <c r="K1808" s="292"/>
    </row>
    <row r="1809" spans="2:11" ht="15.75" hidden="1">
      <c r="B1809" s="171">
        <v>3900</v>
      </c>
      <c r="C1809" s="601" t="s">
        <v>249</v>
      </c>
      <c r="D1809" s="602"/>
      <c r="E1809" s="570">
        <v>0</v>
      </c>
      <c r="F1809" s="571">
        <v>0</v>
      </c>
      <c r="G1809" s="572">
        <v>0</v>
      </c>
      <c r="H1809" s="570">
        <v>0</v>
      </c>
      <c r="I1809" s="571">
        <v>0</v>
      </c>
      <c r="J1809" s="7" t="str">
        <f t="shared" si="55"/>
        <v/>
      </c>
      <c r="K1809" s="292"/>
    </row>
    <row r="1810" spans="2:11" ht="15.75" hidden="1">
      <c r="B1810" s="171">
        <v>4000</v>
      </c>
      <c r="C1810" s="601" t="s">
        <v>250</v>
      </c>
      <c r="D1810" s="602"/>
      <c r="E1810" s="545"/>
      <c r="F1810" s="546"/>
      <c r="G1810" s="547"/>
      <c r="H1810" s="545"/>
      <c r="I1810" s="546"/>
      <c r="J1810" s="7" t="str">
        <f t="shared" si="55"/>
        <v/>
      </c>
      <c r="K1810" s="292"/>
    </row>
    <row r="1811" spans="2:11" ht="15.75" hidden="1">
      <c r="B1811" s="171">
        <v>4100</v>
      </c>
      <c r="C1811" s="601" t="s">
        <v>251</v>
      </c>
      <c r="D1811" s="602"/>
      <c r="E1811" s="545"/>
      <c r="F1811" s="546"/>
      <c r="G1811" s="547"/>
      <c r="H1811" s="545"/>
      <c r="I1811" s="546"/>
      <c r="J1811" s="7" t="str">
        <f t="shared" si="55"/>
        <v/>
      </c>
      <c r="K1811" s="292"/>
    </row>
    <row r="1812" spans="2:11" ht="15.75" hidden="1">
      <c r="B1812" s="171">
        <v>4200</v>
      </c>
      <c r="C1812" s="601" t="s">
        <v>252</v>
      </c>
      <c r="D1812" s="602"/>
      <c r="E1812" s="530">
        <f>SUM(E1813:E1818)</f>
        <v>0</v>
      </c>
      <c r="F1812" s="531">
        <f>SUM(F1813:F1818)</f>
        <v>0</v>
      </c>
      <c r="G1812" s="532">
        <f>SUM(G1813:G1818)</f>
        <v>0</v>
      </c>
      <c r="H1812" s="530">
        <f>SUM(H1813:H1818)</f>
        <v>0</v>
      </c>
      <c r="I1812" s="531">
        <f>SUM(I1813:I1818)</f>
        <v>0</v>
      </c>
      <c r="J1812" s="7" t="str">
        <f t="shared" si="55"/>
        <v/>
      </c>
      <c r="K1812" s="292"/>
    </row>
    <row r="1813" spans="2:11" ht="15.75" hidden="1">
      <c r="B1813" s="236"/>
      <c r="C1813" s="175">
        <v>4201</v>
      </c>
      <c r="D1813" s="176" t="s">
        <v>253</v>
      </c>
      <c r="E1813" s="533"/>
      <c r="F1813" s="534"/>
      <c r="G1813" s="535"/>
      <c r="H1813" s="533"/>
      <c r="I1813" s="534"/>
      <c r="J1813" s="7" t="str">
        <f t="shared" si="55"/>
        <v/>
      </c>
      <c r="K1813" s="292"/>
    </row>
    <row r="1814" spans="2:11" ht="15.75" hidden="1">
      <c r="B1814" s="236"/>
      <c r="C1814" s="183">
        <v>4202</v>
      </c>
      <c r="D1814" s="237" t="s">
        <v>254</v>
      </c>
      <c r="E1814" s="539"/>
      <c r="F1814" s="540"/>
      <c r="G1814" s="541"/>
      <c r="H1814" s="539"/>
      <c r="I1814" s="540"/>
      <c r="J1814" s="7" t="str">
        <f t="shared" si="55"/>
        <v/>
      </c>
      <c r="K1814" s="292"/>
    </row>
    <row r="1815" spans="2:11" ht="15.75" hidden="1">
      <c r="B1815" s="236"/>
      <c r="C1815" s="183">
        <v>4214</v>
      </c>
      <c r="D1815" s="237" t="s">
        <v>255</v>
      </c>
      <c r="E1815" s="539"/>
      <c r="F1815" s="540"/>
      <c r="G1815" s="541"/>
      <c r="H1815" s="539"/>
      <c r="I1815" s="540"/>
      <c r="J1815" s="7" t="str">
        <f t="shared" si="55"/>
        <v/>
      </c>
      <c r="K1815" s="292"/>
    </row>
    <row r="1816" spans="2:11" ht="15.75" hidden="1">
      <c r="B1816" s="236"/>
      <c r="C1816" s="183">
        <v>4217</v>
      </c>
      <c r="D1816" s="237" t="s">
        <v>256</v>
      </c>
      <c r="E1816" s="539"/>
      <c r="F1816" s="540"/>
      <c r="G1816" s="541"/>
      <c r="H1816" s="539"/>
      <c r="I1816" s="540"/>
      <c r="J1816" s="7" t="str">
        <f t="shared" si="55"/>
        <v/>
      </c>
      <c r="K1816" s="292"/>
    </row>
    <row r="1817" spans="2:11" ht="15.75" hidden="1">
      <c r="B1817" s="236"/>
      <c r="C1817" s="183">
        <v>4218</v>
      </c>
      <c r="D1817" s="184" t="s">
        <v>257</v>
      </c>
      <c r="E1817" s="539"/>
      <c r="F1817" s="540"/>
      <c r="G1817" s="541"/>
      <c r="H1817" s="539"/>
      <c r="I1817" s="540"/>
      <c r="J1817" s="7" t="str">
        <f t="shared" si="55"/>
        <v/>
      </c>
      <c r="K1817" s="292"/>
    </row>
    <row r="1818" spans="2:11" ht="15.75" hidden="1">
      <c r="B1818" s="236"/>
      <c r="C1818" s="178">
        <v>4219</v>
      </c>
      <c r="D1818" s="217" t="s">
        <v>258</v>
      </c>
      <c r="E1818" s="536"/>
      <c r="F1818" s="537"/>
      <c r="G1818" s="538">
        <v>0</v>
      </c>
      <c r="H1818" s="536">
        <v>0</v>
      </c>
      <c r="I1818" s="537">
        <v>0</v>
      </c>
      <c r="J1818" s="7" t="str">
        <f t="shared" si="55"/>
        <v/>
      </c>
      <c r="K1818" s="292"/>
    </row>
    <row r="1819" spans="2:11" ht="15.75" hidden="1">
      <c r="B1819" s="171">
        <v>4300</v>
      </c>
      <c r="C1819" s="601" t="s">
        <v>259</v>
      </c>
      <c r="D1819" s="602"/>
      <c r="E1819" s="530">
        <f>SUM(E1820:E1822)</f>
        <v>0</v>
      </c>
      <c r="F1819" s="531">
        <f>SUM(F1820:F1822)</f>
        <v>0</v>
      </c>
      <c r="G1819" s="532">
        <f>SUM(G1820:G1822)</f>
        <v>0</v>
      </c>
      <c r="H1819" s="530">
        <f>SUM(H1820:H1822)</f>
        <v>0</v>
      </c>
      <c r="I1819" s="531">
        <f>SUM(I1820:I1822)</f>
        <v>0</v>
      </c>
      <c r="J1819" s="7" t="str">
        <f t="shared" si="55"/>
        <v/>
      </c>
      <c r="K1819" s="292"/>
    </row>
    <row r="1820" spans="2:11" ht="15.75" hidden="1">
      <c r="B1820" s="236"/>
      <c r="C1820" s="175">
        <v>4301</v>
      </c>
      <c r="D1820" s="197" t="s">
        <v>260</v>
      </c>
      <c r="E1820" s="533"/>
      <c r="F1820" s="534"/>
      <c r="G1820" s="535"/>
      <c r="H1820" s="533"/>
      <c r="I1820" s="534"/>
      <c r="J1820" s="7" t="str">
        <f t="shared" si="55"/>
        <v/>
      </c>
      <c r="K1820" s="292"/>
    </row>
    <row r="1821" spans="2:11" ht="15.75" hidden="1">
      <c r="B1821" s="236"/>
      <c r="C1821" s="183">
        <v>4302</v>
      </c>
      <c r="D1821" s="237" t="s">
        <v>261</v>
      </c>
      <c r="E1821" s="539"/>
      <c r="F1821" s="540"/>
      <c r="G1821" s="541"/>
      <c r="H1821" s="539"/>
      <c r="I1821" s="540"/>
      <c r="J1821" s="7" t="str">
        <f t="shared" si="55"/>
        <v/>
      </c>
      <c r="K1821" s="292"/>
    </row>
    <row r="1822" spans="2:11" ht="15.75" hidden="1">
      <c r="B1822" s="236"/>
      <c r="C1822" s="178">
        <v>4309</v>
      </c>
      <c r="D1822" s="188" t="s">
        <v>262</v>
      </c>
      <c r="E1822" s="536"/>
      <c r="F1822" s="537"/>
      <c r="G1822" s="538"/>
      <c r="H1822" s="536"/>
      <c r="I1822" s="537"/>
      <c r="J1822" s="7" t="str">
        <f t="shared" si="55"/>
        <v/>
      </c>
      <c r="K1822" s="292"/>
    </row>
    <row r="1823" spans="2:11" ht="15.75" hidden="1">
      <c r="B1823" s="171">
        <v>4400</v>
      </c>
      <c r="C1823" s="601" t="s">
        <v>263</v>
      </c>
      <c r="D1823" s="602"/>
      <c r="E1823" s="545"/>
      <c r="F1823" s="546"/>
      <c r="G1823" s="547"/>
      <c r="H1823" s="545"/>
      <c r="I1823" s="546"/>
      <c r="J1823" s="7" t="str">
        <f t="shared" si="55"/>
        <v/>
      </c>
      <c r="K1823" s="292"/>
    </row>
    <row r="1824" spans="2:11" ht="15.75">
      <c r="B1824" s="171">
        <v>4500</v>
      </c>
      <c r="C1824" s="601" t="s">
        <v>264</v>
      </c>
      <c r="D1824" s="602"/>
      <c r="E1824" s="545"/>
      <c r="F1824" s="546"/>
      <c r="G1824" s="547">
        <v>152000</v>
      </c>
      <c r="H1824" s="545">
        <v>152000</v>
      </c>
      <c r="I1824" s="546">
        <v>152000</v>
      </c>
      <c r="J1824" s="7">
        <f t="shared" si="55"/>
        <v>1</v>
      </c>
      <c r="K1824" s="292"/>
    </row>
    <row r="1825" spans="2:11" ht="15.75" hidden="1">
      <c r="B1825" s="171">
        <v>4600</v>
      </c>
      <c r="C1825" s="605" t="s">
        <v>265</v>
      </c>
      <c r="D1825" s="606"/>
      <c r="E1825" s="545"/>
      <c r="F1825" s="546"/>
      <c r="G1825" s="547"/>
      <c r="H1825" s="545"/>
      <c r="I1825" s="546"/>
      <c r="J1825" s="7" t="str">
        <f t="shared" si="55"/>
        <v/>
      </c>
      <c r="K1825" s="292"/>
    </row>
    <row r="1826" spans="2:11" ht="15.75" hidden="1">
      <c r="B1826" s="171">
        <v>4900</v>
      </c>
      <c r="C1826" s="601" t="s">
        <v>266</v>
      </c>
      <c r="D1826" s="602"/>
      <c r="E1826" s="530">
        <f>+E1827+E1828</f>
        <v>0</v>
      </c>
      <c r="F1826" s="531">
        <f>+F1827+F1828</f>
        <v>0</v>
      </c>
      <c r="G1826" s="532">
        <f>+G1827+G1828</f>
        <v>0</v>
      </c>
      <c r="H1826" s="530">
        <f>+H1827+H1828</f>
        <v>0</v>
      </c>
      <c r="I1826" s="531">
        <f>+I1827+I1828</f>
        <v>0</v>
      </c>
      <c r="J1826" s="7" t="str">
        <f t="shared" si="55"/>
        <v/>
      </c>
      <c r="K1826" s="292"/>
    </row>
    <row r="1827" spans="2:11" ht="15.75" hidden="1">
      <c r="B1827" s="236"/>
      <c r="C1827" s="175">
        <v>4901</v>
      </c>
      <c r="D1827" s="238" t="s">
        <v>267</v>
      </c>
      <c r="E1827" s="533"/>
      <c r="F1827" s="534"/>
      <c r="G1827" s="535"/>
      <c r="H1827" s="533"/>
      <c r="I1827" s="534"/>
      <c r="J1827" s="7" t="str">
        <f t="shared" si="55"/>
        <v/>
      </c>
      <c r="K1827" s="292"/>
    </row>
    <row r="1828" spans="2:11" ht="15.75" hidden="1">
      <c r="B1828" s="236"/>
      <c r="C1828" s="178">
        <v>4902</v>
      </c>
      <c r="D1828" s="188" t="s">
        <v>268</v>
      </c>
      <c r="E1828" s="536"/>
      <c r="F1828" s="537"/>
      <c r="G1828" s="538"/>
      <c r="H1828" s="536"/>
      <c r="I1828" s="537"/>
      <c r="J1828" s="7" t="str">
        <f t="shared" si="55"/>
        <v/>
      </c>
      <c r="K1828" s="292"/>
    </row>
    <row r="1829" spans="2:11" ht="15.75">
      <c r="B1829" s="239">
        <v>5100</v>
      </c>
      <c r="C1829" s="603" t="s">
        <v>269</v>
      </c>
      <c r="D1829" s="604"/>
      <c r="E1829" s="545"/>
      <c r="F1829" s="546"/>
      <c r="G1829" s="547">
        <v>60000</v>
      </c>
      <c r="H1829" s="545">
        <v>25000</v>
      </c>
      <c r="I1829" s="546">
        <v>25000</v>
      </c>
      <c r="J1829" s="7">
        <f t="shared" si="55"/>
        <v>1</v>
      </c>
      <c r="K1829" s="292"/>
    </row>
    <row r="1830" spans="2:11" ht="15.75">
      <c r="B1830" s="239">
        <v>5200</v>
      </c>
      <c r="C1830" s="603" t="s">
        <v>270</v>
      </c>
      <c r="D1830" s="604"/>
      <c r="E1830" s="530">
        <f>SUM(E1831:E1837)</f>
        <v>0</v>
      </c>
      <c r="F1830" s="531">
        <f>SUM(F1831:F1837)</f>
        <v>0</v>
      </c>
      <c r="G1830" s="532">
        <f>SUM(G1831:G1837)</f>
        <v>94262</v>
      </c>
      <c r="H1830" s="530">
        <f>SUM(H1831:H1837)</f>
        <v>40000</v>
      </c>
      <c r="I1830" s="531">
        <f>SUM(I1831:I1837)</f>
        <v>40000</v>
      </c>
      <c r="J1830" s="7">
        <f t="shared" si="55"/>
        <v>1</v>
      </c>
      <c r="K1830" s="292"/>
    </row>
    <row r="1831" spans="2:11" ht="15.75">
      <c r="B1831" s="241"/>
      <c r="C1831" s="242">
        <v>5201</v>
      </c>
      <c r="D1831" s="243" t="s">
        <v>271</v>
      </c>
      <c r="E1831" s="533"/>
      <c r="F1831" s="534"/>
      <c r="G1831" s="535">
        <v>1000</v>
      </c>
      <c r="H1831" s="533">
        <v>0</v>
      </c>
      <c r="I1831" s="534">
        <v>0</v>
      </c>
      <c r="J1831" s="7">
        <f t="shared" si="55"/>
        <v>1</v>
      </c>
      <c r="K1831" s="292"/>
    </row>
    <row r="1832" spans="2:11" ht="15.75" hidden="1">
      <c r="B1832" s="241"/>
      <c r="C1832" s="245">
        <v>5202</v>
      </c>
      <c r="D1832" s="246" t="s">
        <v>272</v>
      </c>
      <c r="E1832" s="539"/>
      <c r="F1832" s="540"/>
      <c r="G1832" s="541"/>
      <c r="H1832" s="539"/>
      <c r="I1832" s="540"/>
      <c r="J1832" s="7" t="str">
        <f t="shared" si="55"/>
        <v/>
      </c>
      <c r="K1832" s="292"/>
    </row>
    <row r="1833" spans="2:11" ht="15.75">
      <c r="B1833" s="241"/>
      <c r="C1833" s="245">
        <v>5203</v>
      </c>
      <c r="D1833" s="246" t="s">
        <v>273</v>
      </c>
      <c r="E1833" s="539"/>
      <c r="F1833" s="540"/>
      <c r="G1833" s="541">
        <v>6602</v>
      </c>
      <c r="H1833" s="539">
        <v>40000</v>
      </c>
      <c r="I1833" s="540">
        <v>40000</v>
      </c>
      <c r="J1833" s="7">
        <f t="shared" si="55"/>
        <v>1</v>
      </c>
      <c r="K1833" s="292"/>
    </row>
    <row r="1834" spans="2:11" ht="15.75">
      <c r="B1834" s="241"/>
      <c r="C1834" s="245">
        <v>5204</v>
      </c>
      <c r="D1834" s="246" t="s">
        <v>274</v>
      </c>
      <c r="E1834" s="539"/>
      <c r="F1834" s="540"/>
      <c r="G1834" s="541">
        <v>26210</v>
      </c>
      <c r="H1834" s="539"/>
      <c r="I1834" s="540"/>
      <c r="J1834" s="7">
        <f t="shared" si="55"/>
        <v>1</v>
      </c>
      <c r="K1834" s="292"/>
    </row>
    <row r="1835" spans="2:11" ht="15.75">
      <c r="B1835" s="241"/>
      <c r="C1835" s="245">
        <v>5205</v>
      </c>
      <c r="D1835" s="246" t="s">
        <v>275</v>
      </c>
      <c r="E1835" s="539"/>
      <c r="F1835" s="540"/>
      <c r="G1835" s="541">
        <v>5450</v>
      </c>
      <c r="H1835" s="539">
        <v>0</v>
      </c>
      <c r="I1835" s="540">
        <v>0</v>
      </c>
      <c r="J1835" s="7">
        <f t="shared" si="55"/>
        <v>1</v>
      </c>
      <c r="K1835" s="292"/>
    </row>
    <row r="1836" spans="2:11" ht="15.75">
      <c r="B1836" s="241"/>
      <c r="C1836" s="245">
        <v>5206</v>
      </c>
      <c r="D1836" s="246" t="s">
        <v>276</v>
      </c>
      <c r="E1836" s="539"/>
      <c r="F1836" s="540"/>
      <c r="G1836" s="541">
        <v>5500</v>
      </c>
      <c r="H1836" s="539">
        <v>0</v>
      </c>
      <c r="I1836" s="540">
        <v>0</v>
      </c>
      <c r="J1836" s="7">
        <f t="shared" si="55"/>
        <v>1</v>
      </c>
      <c r="K1836" s="292"/>
    </row>
    <row r="1837" spans="2:11" ht="15.75">
      <c r="B1837" s="241"/>
      <c r="C1837" s="247">
        <v>5219</v>
      </c>
      <c r="D1837" s="248" t="s">
        <v>277</v>
      </c>
      <c r="E1837" s="536"/>
      <c r="F1837" s="537"/>
      <c r="G1837" s="538">
        <v>49500</v>
      </c>
      <c r="H1837" s="536"/>
      <c r="I1837" s="537"/>
      <c r="J1837" s="7">
        <f t="shared" si="55"/>
        <v>1</v>
      </c>
      <c r="K1837" s="292"/>
    </row>
    <row r="1838" spans="2:11" ht="15.75" hidden="1">
      <c r="B1838" s="239">
        <v>5300</v>
      </c>
      <c r="C1838" s="603" t="s">
        <v>278</v>
      </c>
      <c r="D1838" s="604"/>
      <c r="E1838" s="530">
        <f>SUM(E1839:E1840)</f>
        <v>0</v>
      </c>
      <c r="F1838" s="531">
        <f>SUM(F1839:F1840)</f>
        <v>0</v>
      </c>
      <c r="G1838" s="532">
        <f>SUM(G1839:G1840)</f>
        <v>0</v>
      </c>
      <c r="H1838" s="530">
        <f>SUM(H1839:H1840)</f>
        <v>0</v>
      </c>
      <c r="I1838" s="531">
        <f>SUM(I1839:I1840)</f>
        <v>0</v>
      </c>
      <c r="J1838" s="7" t="str">
        <f t="shared" si="55"/>
        <v/>
      </c>
      <c r="K1838" s="292"/>
    </row>
    <row r="1839" spans="2:11" ht="15.75" hidden="1">
      <c r="B1839" s="241"/>
      <c r="C1839" s="242">
        <v>5301</v>
      </c>
      <c r="D1839" s="243" t="s">
        <v>279</v>
      </c>
      <c r="E1839" s="533"/>
      <c r="F1839" s="534"/>
      <c r="G1839" s="535"/>
      <c r="H1839" s="533"/>
      <c r="I1839" s="534"/>
      <c r="J1839" s="7" t="str">
        <f t="shared" si="55"/>
        <v/>
      </c>
      <c r="K1839" s="292"/>
    </row>
    <row r="1840" spans="2:11" ht="15.75" hidden="1">
      <c r="B1840" s="241"/>
      <c r="C1840" s="247">
        <v>5309</v>
      </c>
      <c r="D1840" s="248" t="s">
        <v>280</v>
      </c>
      <c r="E1840" s="536"/>
      <c r="F1840" s="537"/>
      <c r="G1840" s="538"/>
      <c r="H1840" s="536"/>
      <c r="I1840" s="537"/>
      <c r="J1840" s="7" t="str">
        <f t="shared" si="55"/>
        <v/>
      </c>
      <c r="K1840" s="292"/>
    </row>
    <row r="1841" spans="2:11" ht="15.75" hidden="1">
      <c r="B1841" s="239">
        <v>5400</v>
      </c>
      <c r="C1841" s="603" t="s">
        <v>281</v>
      </c>
      <c r="D1841" s="604"/>
      <c r="E1841" s="545"/>
      <c r="F1841" s="546"/>
      <c r="G1841" s="547"/>
      <c r="H1841" s="545"/>
      <c r="I1841" s="546"/>
      <c r="J1841" s="7" t="str">
        <f t="shared" si="55"/>
        <v/>
      </c>
      <c r="K1841" s="292"/>
    </row>
    <row r="1842" spans="2:11" ht="15.75" hidden="1">
      <c r="B1842" s="171">
        <v>5500</v>
      </c>
      <c r="C1842" s="601" t="s">
        <v>282</v>
      </c>
      <c r="D1842" s="602"/>
      <c r="E1842" s="530">
        <f>SUM(E1843:E1846)</f>
        <v>0</v>
      </c>
      <c r="F1842" s="531">
        <f>SUM(F1843:F1846)</f>
        <v>0</v>
      </c>
      <c r="G1842" s="532">
        <f>SUM(G1843:G1846)</f>
        <v>0</v>
      </c>
      <c r="H1842" s="530">
        <f>SUM(H1843:H1846)</f>
        <v>0</v>
      </c>
      <c r="I1842" s="531">
        <f>SUM(I1843:I1846)</f>
        <v>0</v>
      </c>
      <c r="J1842" s="7" t="str">
        <f t="shared" si="55"/>
        <v/>
      </c>
      <c r="K1842" s="292"/>
    </row>
    <row r="1843" spans="2:11" ht="15.75" hidden="1">
      <c r="B1843" s="236"/>
      <c r="C1843" s="175">
        <v>5501</v>
      </c>
      <c r="D1843" s="197" t="s">
        <v>283</v>
      </c>
      <c r="E1843" s="533"/>
      <c r="F1843" s="534"/>
      <c r="G1843" s="535"/>
      <c r="H1843" s="533"/>
      <c r="I1843" s="534"/>
      <c r="J1843" s="7" t="str">
        <f t="shared" si="55"/>
        <v/>
      </c>
      <c r="K1843" s="292"/>
    </row>
    <row r="1844" spans="2:11" ht="15.75" hidden="1">
      <c r="B1844" s="236"/>
      <c r="C1844" s="183">
        <v>5502</v>
      </c>
      <c r="D1844" s="184" t="s">
        <v>284</v>
      </c>
      <c r="E1844" s="539"/>
      <c r="F1844" s="540"/>
      <c r="G1844" s="541"/>
      <c r="H1844" s="539"/>
      <c r="I1844" s="540"/>
      <c r="J1844" s="7" t="str">
        <f t="shared" si="55"/>
        <v/>
      </c>
      <c r="K1844" s="292"/>
    </row>
    <row r="1845" spans="2:11" ht="15.75" hidden="1">
      <c r="B1845" s="236"/>
      <c r="C1845" s="183">
        <v>5503</v>
      </c>
      <c r="D1845" s="237" t="s">
        <v>285</v>
      </c>
      <c r="E1845" s="539"/>
      <c r="F1845" s="540"/>
      <c r="G1845" s="541"/>
      <c r="H1845" s="539"/>
      <c r="I1845" s="540"/>
      <c r="J1845" s="7" t="str">
        <f t="shared" si="55"/>
        <v/>
      </c>
      <c r="K1845" s="292"/>
    </row>
    <row r="1846" spans="2:11" ht="15.75" hidden="1">
      <c r="B1846" s="236"/>
      <c r="C1846" s="178">
        <v>5504</v>
      </c>
      <c r="D1846" s="213" t="s">
        <v>286</v>
      </c>
      <c r="E1846" s="536"/>
      <c r="F1846" s="537"/>
      <c r="G1846" s="538"/>
      <c r="H1846" s="536"/>
      <c r="I1846" s="537"/>
      <c r="J1846" s="7" t="str">
        <f t="shared" si="55"/>
        <v/>
      </c>
      <c r="K1846" s="292"/>
    </row>
    <row r="1847" spans="2:11" ht="15.75" hidden="1">
      <c r="B1847" s="239">
        <v>5700</v>
      </c>
      <c r="C1847" s="597" t="s">
        <v>287</v>
      </c>
      <c r="D1847" s="598"/>
      <c r="E1847" s="530">
        <f>SUM(E1848:E1850)</f>
        <v>0</v>
      </c>
      <c r="F1847" s="531">
        <f>SUM(F1848:F1850)</f>
        <v>0</v>
      </c>
      <c r="G1847" s="532">
        <f>SUM(G1848:G1850)</f>
        <v>0</v>
      </c>
      <c r="H1847" s="530">
        <f>SUM(H1848:H1850)</f>
        <v>0</v>
      </c>
      <c r="I1847" s="531">
        <f>SUM(I1848:I1850)</f>
        <v>0</v>
      </c>
      <c r="J1847" s="7" t="str">
        <f t="shared" si="55"/>
        <v/>
      </c>
      <c r="K1847" s="292"/>
    </row>
    <row r="1848" spans="2:11" ht="15.75" hidden="1">
      <c r="B1848" s="241"/>
      <c r="C1848" s="242">
        <v>5701</v>
      </c>
      <c r="D1848" s="243" t="s">
        <v>288</v>
      </c>
      <c r="E1848" s="533"/>
      <c r="F1848" s="534"/>
      <c r="G1848" s="535"/>
      <c r="H1848" s="533"/>
      <c r="I1848" s="534"/>
      <c r="J1848" s="7" t="str">
        <f t="shared" si="55"/>
        <v/>
      </c>
      <c r="K1848" s="292"/>
    </row>
    <row r="1849" spans="2:11" ht="15.75" hidden="1">
      <c r="B1849" s="241"/>
      <c r="C1849" s="249">
        <v>5702</v>
      </c>
      <c r="D1849" s="250" t="s">
        <v>289</v>
      </c>
      <c r="E1849" s="548"/>
      <c r="F1849" s="549"/>
      <c r="G1849" s="550"/>
      <c r="H1849" s="548"/>
      <c r="I1849" s="549"/>
      <c r="J1849" s="7" t="str">
        <f t="shared" si="55"/>
        <v/>
      </c>
      <c r="K1849" s="292"/>
    </row>
    <row r="1850" spans="2:11" ht="15.75" hidden="1">
      <c r="B1850" s="182"/>
      <c r="C1850" s="251">
        <v>4071</v>
      </c>
      <c r="D1850" s="252" t="s">
        <v>290</v>
      </c>
      <c r="E1850" s="573"/>
      <c r="F1850" s="574"/>
      <c r="G1850" s="575"/>
      <c r="H1850" s="573"/>
      <c r="I1850" s="574"/>
      <c r="J1850" s="7" t="str">
        <f t="shared" si="55"/>
        <v/>
      </c>
      <c r="K1850" s="292"/>
    </row>
    <row r="1851" spans="2:11" ht="15.75" hidden="1">
      <c r="B1851" s="403"/>
      <c r="C1851" s="599" t="s">
        <v>291</v>
      </c>
      <c r="D1851" s="600"/>
      <c r="E1851" s="576"/>
      <c r="F1851" s="576"/>
      <c r="G1851" s="576"/>
      <c r="H1851" s="576"/>
      <c r="I1851" s="576"/>
      <c r="J1851" s="7" t="str">
        <f t="shared" si="55"/>
        <v/>
      </c>
      <c r="K1851" s="292"/>
    </row>
    <row r="1852" spans="2:11" ht="15.75" hidden="1">
      <c r="B1852" s="256">
        <v>98</v>
      </c>
      <c r="C1852" s="599" t="s">
        <v>291</v>
      </c>
      <c r="D1852" s="600"/>
      <c r="E1852" s="577"/>
      <c r="F1852" s="578"/>
      <c r="G1852" s="579"/>
      <c r="H1852" s="579"/>
      <c r="I1852" s="579"/>
      <c r="J1852" s="7" t="str">
        <f t="shared" si="55"/>
        <v/>
      </c>
      <c r="K1852" s="292"/>
    </row>
    <row r="1853" spans="2:11" ht="15.75" hidden="1">
      <c r="B1853" s="580"/>
      <c r="C1853" s="581"/>
      <c r="D1853" s="582"/>
      <c r="E1853" s="583"/>
      <c r="F1853" s="583"/>
      <c r="G1853" s="583"/>
      <c r="H1853" s="583"/>
      <c r="I1853" s="583"/>
      <c r="J1853" s="7" t="str">
        <f t="shared" si="55"/>
        <v/>
      </c>
      <c r="K1853" s="292"/>
    </row>
    <row r="1854" spans="2:11" ht="15.75" hidden="1">
      <c r="B1854" s="584"/>
      <c r="C1854" s="13"/>
      <c r="D1854" s="585"/>
      <c r="E1854" s="137"/>
      <c r="F1854" s="137"/>
      <c r="G1854" s="137"/>
      <c r="H1854" s="137"/>
      <c r="I1854" s="137"/>
      <c r="J1854" s="7" t="str">
        <f t="shared" si="55"/>
        <v/>
      </c>
      <c r="K1854" s="292"/>
    </row>
    <row r="1855" spans="2:11" ht="15.75" hidden="1">
      <c r="B1855" s="584"/>
      <c r="C1855" s="13"/>
      <c r="D1855" s="585"/>
      <c r="E1855" s="137"/>
      <c r="F1855" s="137"/>
      <c r="G1855" s="137"/>
      <c r="H1855" s="137"/>
      <c r="I1855" s="137"/>
      <c r="J1855" s="7" t="str">
        <f t="shared" si="55"/>
        <v/>
      </c>
      <c r="K1855" s="292"/>
    </row>
    <row r="1856" spans="2:11" ht="16.5" thickBot="1">
      <c r="B1856" s="586"/>
      <c r="C1856" s="264" t="s">
        <v>175</v>
      </c>
      <c r="D1856" s="587">
        <f>+B1856</f>
        <v>0</v>
      </c>
      <c r="E1856" s="588">
        <f>SUM(E1741,E1744,E1750,E1758,E1759,E1777,E1781,E1787,E1790,E1791,E1792,E1793,E1794,E1803,E1809,E1810,E1811,E1812,E1819,E1823,E1824,E1825,E1826,E1829,E1830,E1838,E1841,E1842,E1847)+E1852</f>
        <v>0</v>
      </c>
      <c r="F1856" s="589">
        <f>SUM(F1741,F1744,F1750,F1758,F1759,F1777,F1781,F1787,F1790,F1791,F1792,F1793,F1794,F1803,F1809,F1810,F1811,F1812,F1819,F1823,F1824,F1825,F1826,F1829,F1830,F1838,F1841,F1842,F1847)+F1852</f>
        <v>0</v>
      </c>
      <c r="G1856" s="590">
        <f>SUM(G1741,G1744,G1750,G1758,G1759,G1777,G1781,G1787,G1790,G1791,G1792,G1793,G1794,G1803,G1809,G1810,G1811,G1812,G1819,G1823,G1824,G1825,G1826,G1829,G1830,G1838,G1841,G1842,G1847)+G1852</f>
        <v>1387185</v>
      </c>
      <c r="H1856" s="588">
        <f>SUM(H1741,H1744,H1750,H1758,H1759,H1777,H1781,H1787,H1790,H1791,H1792,H1793,H1794,H1803,H1809,H1810,H1811,H1812,H1819,H1823,H1824,H1825,H1826,H1829,H1830,H1838,H1841,H1842,H1847)+H1852</f>
        <v>1374608</v>
      </c>
      <c r="I1856" s="589">
        <f>SUM(I1741,I1744,I1750,I1758,I1759,I1777,I1781,I1787,I1790,I1791,I1792,I1793,I1794,I1803,I1809,I1810,I1811,I1812,I1819,I1823,I1824,I1825,I1826,I1829,I1830,I1838,I1841,I1842,I1847)+I1852</f>
        <v>1411932</v>
      </c>
      <c r="J1856" s="7">
        <f t="shared" si="55"/>
        <v>1</v>
      </c>
      <c r="K1856" s="591" t="str">
        <f>LEFT(C1738,1)</f>
        <v>7</v>
      </c>
    </row>
    <row r="1857" spans="2:10" ht="16.5" thickTop="1">
      <c r="B1857" s="592" t="s">
        <v>520</v>
      </c>
      <c r="C1857" s="593"/>
      <c r="D1857" s="2"/>
      <c r="E1857" s="1"/>
      <c r="F1857" s="1"/>
      <c r="G1857" s="1"/>
      <c r="H1857" s="1"/>
      <c r="I1857" s="1"/>
      <c r="J1857" s="7">
        <v>1</v>
      </c>
    </row>
    <row r="1858" spans="2:10" ht="15.75">
      <c r="B1858" s="594"/>
      <c r="C1858" s="594"/>
      <c r="D1858" s="595"/>
      <c r="E1858" s="594"/>
      <c r="F1858" s="594"/>
      <c r="G1858" s="594"/>
      <c r="H1858" s="594"/>
      <c r="I1858" s="594"/>
      <c r="J1858" s="7">
        <v>1</v>
      </c>
    </row>
    <row r="1859" spans="2:10" ht="15.75">
      <c r="B1859" s="596"/>
      <c r="C1859" s="596"/>
      <c r="D1859" s="596"/>
      <c r="E1859" s="596"/>
      <c r="F1859" s="596"/>
      <c r="G1859" s="596"/>
      <c r="H1859" s="596"/>
      <c r="I1859" s="596"/>
      <c r="J1859" s="7">
        <v>1</v>
      </c>
    </row>
    <row r="1860" spans="2:10" ht="15.75" hidden="1">
      <c r="B1860" s="596"/>
      <c r="C1860" s="596"/>
      <c r="D1860" s="596"/>
      <c r="E1860" s="596"/>
      <c r="F1860" s="596"/>
      <c r="G1860" s="596"/>
      <c r="H1860" s="596"/>
      <c r="I1860" s="596"/>
      <c r="J1860" s="7" t="str">
        <f>(IF(OR($E1860&lt;&gt;0,$F1860&lt;&gt;0,$G1860&lt;&gt;0,$H1860&lt;&gt;0,$I1860&lt;&gt;0),$J$2,""))</f>
        <v/>
      </c>
    </row>
    <row r="1861" spans="2:10" ht="15.75" hidden="1">
      <c r="B1861" s="301"/>
      <c r="C1861" s="301"/>
      <c r="D1861" s="374"/>
      <c r="E1861" s="495"/>
      <c r="F1861" s="495"/>
      <c r="G1861" s="495"/>
      <c r="H1861" s="495"/>
      <c r="I1861" s="495"/>
      <c r="J1861" s="7" t="str">
        <f>(IF(OR($E1861&lt;&gt;0,$F1861&lt;&gt;0,$G1861&lt;&gt;0,$H1861&lt;&gt;0,$I1861&lt;&gt;0),$J$2,""))</f>
        <v/>
      </c>
    </row>
    <row r="1862" spans="2:10" ht="15.75">
      <c r="B1862" s="301"/>
      <c r="C1862" s="496"/>
      <c r="D1862" s="497"/>
      <c r="E1862" s="495"/>
      <c r="F1862" s="495"/>
      <c r="G1862" s="495"/>
      <c r="H1862" s="495"/>
      <c r="I1862" s="495"/>
      <c r="J1862" s="7">
        <v>1</v>
      </c>
    </row>
    <row r="1863" spans="2:10" ht="15.75">
      <c r="B1863" s="611" t="str">
        <f>$B$7</f>
        <v>ПРОГНОЗА ЗА ПЕРИОДА 2019-2022 г. НА ПОСТЪПЛЕНИЯТА ОТ МЕСТНИ ПРИХОДИ  И НА РАЗХОДИТЕ ЗА МЕСТНИ ДЕЙНОСТИ</v>
      </c>
      <c r="C1863" s="612"/>
      <c r="D1863" s="612"/>
      <c r="E1863" s="498"/>
      <c r="F1863" s="149"/>
      <c r="G1863" s="149"/>
      <c r="H1863" s="149"/>
      <c r="I1863" s="149"/>
      <c r="J1863" s="7">
        <v>1</v>
      </c>
    </row>
    <row r="1864" spans="2:10" ht="15.75">
      <c r="B1864" s="144"/>
      <c r="C1864" s="262"/>
      <c r="D1864" s="268"/>
      <c r="E1864" s="499" t="s">
        <v>9</v>
      </c>
      <c r="F1864" s="499" t="s">
        <v>10</v>
      </c>
      <c r="G1864" s="500" t="s">
        <v>513</v>
      </c>
      <c r="H1864" s="501"/>
      <c r="I1864" s="502"/>
      <c r="J1864" s="7">
        <v>1</v>
      </c>
    </row>
    <row r="1865" spans="2:10" ht="18.75">
      <c r="B1865" s="613" t="str">
        <f>$B$9</f>
        <v>ОБЩИНА ВЕЛИКО ТЪРНОВО</v>
      </c>
      <c r="C1865" s="614"/>
      <c r="D1865" s="615"/>
      <c r="E1865" s="18">
        <f>$E$9</f>
        <v>43466</v>
      </c>
      <c r="F1865" s="19">
        <f>$F$9</f>
        <v>44926</v>
      </c>
      <c r="G1865" s="149"/>
      <c r="H1865" s="149"/>
      <c r="I1865" s="149"/>
      <c r="J1865" s="7">
        <v>1</v>
      </c>
    </row>
    <row r="1866" spans="2:10" ht="15.75">
      <c r="B1866" s="143" t="str">
        <f>$B$10</f>
        <v>(наименование на разпоредителя с бюджет)</v>
      </c>
      <c r="C1866" s="144"/>
      <c r="D1866" s="145"/>
      <c r="E1866" s="149"/>
      <c r="F1866" s="149"/>
      <c r="G1866" s="149"/>
      <c r="H1866" s="149"/>
      <c r="I1866" s="149"/>
      <c r="J1866" s="7">
        <v>1</v>
      </c>
    </row>
    <row r="1867" spans="2:10" ht="15.75">
      <c r="B1867" s="143"/>
      <c r="C1867" s="144"/>
      <c r="D1867" s="145"/>
      <c r="E1867" s="149"/>
      <c r="F1867" s="149"/>
      <c r="G1867" s="149"/>
      <c r="H1867" s="149"/>
      <c r="I1867" s="149"/>
      <c r="J1867" s="7">
        <v>1</v>
      </c>
    </row>
    <row r="1868" spans="2:10" ht="19.5">
      <c r="B1868" s="616" t="str">
        <f>$B$12</f>
        <v>Велико Търново</v>
      </c>
      <c r="C1868" s="617"/>
      <c r="D1868" s="618"/>
      <c r="E1868" s="503" t="s">
        <v>178</v>
      </c>
      <c r="F1868" s="504" t="str">
        <f>$F$12</f>
        <v>5401</v>
      </c>
      <c r="G1868" s="149"/>
      <c r="H1868" s="149"/>
      <c r="I1868" s="149"/>
      <c r="J1868" s="7">
        <v>1</v>
      </c>
    </row>
    <row r="1869" spans="2:10" ht="15.75">
      <c r="B1869" s="146" t="str">
        <f>$B$13</f>
        <v>(наименование на първостепенния разпоредител с бюджет)</v>
      </c>
      <c r="C1869" s="144"/>
      <c r="D1869" s="145"/>
      <c r="E1869" s="498"/>
      <c r="F1869" s="149"/>
      <c r="G1869" s="149"/>
      <c r="H1869" s="149"/>
      <c r="I1869" s="149"/>
      <c r="J1869" s="7">
        <v>1</v>
      </c>
    </row>
    <row r="1870" spans="2:10" ht="15.75">
      <c r="B1870" s="148"/>
      <c r="C1870" s="149"/>
      <c r="D1870" s="303"/>
      <c r="E1870" s="137"/>
      <c r="F1870" s="137"/>
      <c r="G1870" s="137"/>
      <c r="H1870" s="137"/>
      <c r="I1870" s="137"/>
      <c r="J1870" s="7">
        <v>1</v>
      </c>
    </row>
    <row r="1871" spans="2:10" ht="16.5" thickBot="1">
      <c r="B1871" s="144"/>
      <c r="C1871" s="262"/>
      <c r="D1871" s="268"/>
      <c r="E1871" s="505"/>
      <c r="F1871" s="505"/>
      <c r="G1871" s="505"/>
      <c r="H1871" s="505"/>
      <c r="I1871" s="505"/>
      <c r="J1871" s="7">
        <v>1</v>
      </c>
    </row>
    <row r="1872" spans="2:10" ht="17.25" thickBot="1">
      <c r="B1872" s="155"/>
      <c r="C1872" s="156"/>
      <c r="D1872" s="506" t="s">
        <v>514</v>
      </c>
      <c r="E1872" s="36" t="str">
        <f>$E$19</f>
        <v>Годишен отчет</v>
      </c>
      <c r="F1872" s="37" t="str">
        <f>$F$19</f>
        <v>Бюджет</v>
      </c>
      <c r="G1872" s="507" t="str">
        <f>$G$19</f>
        <v>Проектобюджет</v>
      </c>
      <c r="H1872" s="37" t="str">
        <f>$H$19</f>
        <v>Прогноза</v>
      </c>
      <c r="I1872" s="37" t="str">
        <f>$I$19</f>
        <v>Прогноза</v>
      </c>
      <c r="J1872" s="7">
        <v>1</v>
      </c>
    </row>
    <row r="1873" spans="2:11" ht="16.5" thickBot="1">
      <c r="B1873" s="158" t="s">
        <v>23</v>
      </c>
      <c r="C1873" s="159" t="s">
        <v>24</v>
      </c>
      <c r="D1873" s="508" t="s">
        <v>515</v>
      </c>
      <c r="E1873" s="41">
        <f>$E$20</f>
        <v>2018</v>
      </c>
      <c r="F1873" s="42">
        <f>$F$20</f>
        <v>2019</v>
      </c>
      <c r="G1873" s="42">
        <f>$G$20</f>
        <v>2020</v>
      </c>
      <c r="H1873" s="42">
        <f>$H$20</f>
        <v>2021</v>
      </c>
      <c r="I1873" s="42">
        <f>$I$20</f>
        <v>2022</v>
      </c>
      <c r="J1873" s="7">
        <v>1</v>
      </c>
      <c r="K1873" s="276"/>
    </row>
    <row r="1874" spans="2:11" ht="18.75">
      <c r="B1874" s="162"/>
      <c r="C1874" s="163"/>
      <c r="D1874" s="509" t="s">
        <v>181</v>
      </c>
      <c r="E1874" s="47"/>
      <c r="F1874" s="48"/>
      <c r="G1874" s="49"/>
      <c r="H1874" s="47"/>
      <c r="I1874" s="48"/>
      <c r="J1874" s="7">
        <v>1</v>
      </c>
      <c r="K1874" s="276"/>
    </row>
    <row r="1875" spans="2:11" ht="15.75">
      <c r="B1875" s="510"/>
      <c r="C1875" s="511" t="e">
        <f>VLOOKUP(D1875,OP_LIST2,2,FALSE)</f>
        <v>#N/A</v>
      </c>
      <c r="D1875" s="512"/>
      <c r="E1875" s="513"/>
      <c r="F1875" s="514"/>
      <c r="G1875" s="515"/>
      <c r="H1875" s="513"/>
      <c r="I1875" s="514"/>
      <c r="J1875" s="7">
        <v>1</v>
      </c>
      <c r="K1875" s="276"/>
    </row>
    <row r="1876" spans="2:11" ht="15.75">
      <c r="B1876" s="516"/>
      <c r="C1876" s="517">
        <f>VLOOKUP(D1877,GROUPS2,2,FALSE)</f>
        <v>703</v>
      </c>
      <c r="D1876" s="512" t="s">
        <v>516</v>
      </c>
      <c r="E1876" s="518"/>
      <c r="F1876" s="519"/>
      <c r="G1876" s="520"/>
      <c r="H1876" s="518"/>
      <c r="I1876" s="519"/>
      <c r="J1876" s="7">
        <v>1</v>
      </c>
      <c r="K1876" s="276"/>
    </row>
    <row r="1877" spans="2:11" ht="15.75">
      <c r="B1877" s="521"/>
      <c r="C1877" s="522">
        <f>+C1876</f>
        <v>703</v>
      </c>
      <c r="D1877" s="523" t="s">
        <v>529</v>
      </c>
      <c r="E1877" s="518"/>
      <c r="F1877" s="519"/>
      <c r="G1877" s="520"/>
      <c r="H1877" s="518"/>
      <c r="I1877" s="519"/>
      <c r="J1877" s="7">
        <v>1</v>
      </c>
      <c r="K1877" s="276"/>
    </row>
    <row r="1878" spans="2:11" ht="15.75">
      <c r="B1878" s="524"/>
      <c r="C1878" s="525"/>
      <c r="D1878" s="526" t="s">
        <v>518</v>
      </c>
      <c r="E1878" s="527"/>
      <c r="F1878" s="528"/>
      <c r="G1878" s="529"/>
      <c r="H1878" s="527"/>
      <c r="I1878" s="528"/>
      <c r="J1878" s="7">
        <v>1</v>
      </c>
      <c r="K1878" s="276"/>
    </row>
    <row r="1879" spans="2:11" ht="15.75">
      <c r="B1879" s="171">
        <v>100</v>
      </c>
      <c r="C1879" s="619" t="s">
        <v>182</v>
      </c>
      <c r="D1879" s="620"/>
      <c r="E1879" s="530">
        <f>SUM(E1880:E1881)</f>
        <v>0</v>
      </c>
      <c r="F1879" s="531">
        <f>SUM(F1880:F1881)</f>
        <v>0</v>
      </c>
      <c r="G1879" s="532">
        <f>SUM(G1880:G1881)</f>
        <v>812552</v>
      </c>
      <c r="H1879" s="530">
        <f>SUM(H1880:H1881)</f>
        <v>877860</v>
      </c>
      <c r="I1879" s="531">
        <f>SUM(I1880:I1881)</f>
        <v>892370</v>
      </c>
      <c r="J1879" s="7">
        <f t="shared" ref="J1879:J1942" si="56">(IF(OR($E1879&lt;&gt;0,$F1879&lt;&gt;0,$G1879&lt;&gt;0,$H1879&lt;&gt;0,$I1879&lt;&gt;0),$J$2,""))</f>
        <v>1</v>
      </c>
      <c r="K1879" s="292"/>
    </row>
    <row r="1880" spans="2:11" ht="15.75">
      <c r="B1880" s="174"/>
      <c r="C1880" s="175">
        <v>101</v>
      </c>
      <c r="D1880" s="176" t="s">
        <v>183</v>
      </c>
      <c r="E1880" s="533"/>
      <c r="F1880" s="534"/>
      <c r="G1880" s="535">
        <v>812552</v>
      </c>
      <c r="H1880" s="533">
        <v>877860</v>
      </c>
      <c r="I1880" s="534">
        <v>892370</v>
      </c>
      <c r="J1880" s="7">
        <f t="shared" si="56"/>
        <v>1</v>
      </c>
      <c r="K1880" s="292"/>
    </row>
    <row r="1881" spans="2:11" ht="15.75" hidden="1">
      <c r="B1881" s="174"/>
      <c r="C1881" s="178">
        <v>102</v>
      </c>
      <c r="D1881" s="179" t="s">
        <v>184</v>
      </c>
      <c r="E1881" s="536"/>
      <c r="F1881" s="537"/>
      <c r="G1881" s="538"/>
      <c r="H1881" s="536"/>
      <c r="I1881" s="537"/>
      <c r="J1881" s="7" t="str">
        <f t="shared" si="56"/>
        <v/>
      </c>
      <c r="K1881" s="292"/>
    </row>
    <row r="1882" spans="2:11" ht="15.75">
      <c r="B1882" s="171">
        <v>200</v>
      </c>
      <c r="C1882" s="609" t="s">
        <v>185</v>
      </c>
      <c r="D1882" s="610"/>
      <c r="E1882" s="530">
        <f>SUM(E1883:E1887)</f>
        <v>0</v>
      </c>
      <c r="F1882" s="531">
        <f>SUM(F1883:F1887)</f>
        <v>0</v>
      </c>
      <c r="G1882" s="532">
        <f>SUM(G1883:G1887)</f>
        <v>79180</v>
      </c>
      <c r="H1882" s="530">
        <f>SUM(H1883:H1887)</f>
        <v>47500</v>
      </c>
      <c r="I1882" s="531">
        <f>SUM(I1883:I1887)</f>
        <v>49500</v>
      </c>
      <c r="J1882" s="7">
        <f t="shared" si="56"/>
        <v>1</v>
      </c>
      <c r="K1882" s="292"/>
    </row>
    <row r="1883" spans="2:11" ht="15.75" hidden="1">
      <c r="B1883" s="181"/>
      <c r="C1883" s="175">
        <v>201</v>
      </c>
      <c r="D1883" s="176" t="s">
        <v>186</v>
      </c>
      <c r="E1883" s="533"/>
      <c r="F1883" s="534"/>
      <c r="G1883" s="535"/>
      <c r="H1883" s="533"/>
      <c r="I1883" s="534"/>
      <c r="J1883" s="7" t="str">
        <f t="shared" si="56"/>
        <v/>
      </c>
      <c r="K1883" s="292"/>
    </row>
    <row r="1884" spans="2:11" ht="15.75" hidden="1">
      <c r="B1884" s="182"/>
      <c r="C1884" s="183">
        <v>202</v>
      </c>
      <c r="D1884" s="184" t="s">
        <v>187</v>
      </c>
      <c r="E1884" s="539"/>
      <c r="F1884" s="540"/>
      <c r="G1884" s="489">
        <v>60180</v>
      </c>
      <c r="H1884" s="541">
        <v>35500</v>
      </c>
      <c r="I1884" s="540">
        <v>37500</v>
      </c>
      <c r="J1884" s="7" t="e">
        <f>(IF(OR($E1884&lt;&gt;0,$F1884&lt;&gt;0,$H1884&lt;&gt;0,#REF!&lt;&gt;0,$I1884&lt;&gt;0),$J$2,""))</f>
        <v>#REF!</v>
      </c>
      <c r="K1884" s="292"/>
    </row>
    <row r="1885" spans="2:11" ht="31.5" hidden="1">
      <c r="B1885" s="186"/>
      <c r="C1885" s="183">
        <v>205</v>
      </c>
      <c r="D1885" s="184" t="s">
        <v>188</v>
      </c>
      <c r="E1885" s="539"/>
      <c r="F1885" s="540"/>
      <c r="G1885" s="541">
        <v>0</v>
      </c>
      <c r="H1885" s="539">
        <v>0</v>
      </c>
      <c r="I1885" s="540">
        <v>0</v>
      </c>
      <c r="J1885" s="7" t="str">
        <f t="shared" si="56"/>
        <v/>
      </c>
      <c r="K1885" s="292"/>
    </row>
    <row r="1886" spans="2:11" ht="15.75">
      <c r="B1886" s="186"/>
      <c r="C1886" s="183">
        <v>208</v>
      </c>
      <c r="D1886" s="187" t="s">
        <v>189</v>
      </c>
      <c r="E1886" s="539"/>
      <c r="F1886" s="540"/>
      <c r="G1886" s="541">
        <v>19000</v>
      </c>
      <c r="H1886" s="539">
        <v>12000</v>
      </c>
      <c r="I1886" s="540">
        <v>12000</v>
      </c>
      <c r="J1886" s="7">
        <f t="shared" si="56"/>
        <v>1</v>
      </c>
      <c r="K1886" s="292"/>
    </row>
    <row r="1887" spans="2:11" ht="15.75" hidden="1">
      <c r="B1887" s="181"/>
      <c r="C1887" s="178">
        <v>209</v>
      </c>
      <c r="D1887" s="188" t="s">
        <v>190</v>
      </c>
      <c r="E1887" s="536"/>
      <c r="F1887" s="537"/>
      <c r="G1887" s="538">
        <v>0</v>
      </c>
      <c r="H1887" s="536">
        <v>0</v>
      </c>
      <c r="I1887" s="537">
        <v>0</v>
      </c>
      <c r="J1887" s="7" t="str">
        <f t="shared" si="56"/>
        <v/>
      </c>
      <c r="K1887" s="292"/>
    </row>
    <row r="1888" spans="2:11" ht="15.75">
      <c r="B1888" s="171">
        <v>500</v>
      </c>
      <c r="C1888" s="621" t="s">
        <v>191</v>
      </c>
      <c r="D1888" s="622"/>
      <c r="E1888" s="530">
        <f>SUM(E1889:E1895)</f>
        <v>0</v>
      </c>
      <c r="F1888" s="531">
        <f>SUM(F1889:F1895)</f>
        <v>0</v>
      </c>
      <c r="G1888" s="532">
        <f>SUM(G1889:G1895)</f>
        <v>202957</v>
      </c>
      <c r="H1888" s="530">
        <f>SUM(H1889:H1895)</f>
        <v>202204</v>
      </c>
      <c r="I1888" s="531">
        <f>SUM(I1889:I1895)</f>
        <v>202604</v>
      </c>
      <c r="J1888" s="7">
        <f t="shared" si="56"/>
        <v>1</v>
      </c>
      <c r="K1888" s="292"/>
    </row>
    <row r="1889" spans="2:11" ht="15.75">
      <c r="B1889" s="181"/>
      <c r="C1889" s="189">
        <v>551</v>
      </c>
      <c r="D1889" s="190" t="s">
        <v>192</v>
      </c>
      <c r="E1889" s="533"/>
      <c r="F1889" s="534"/>
      <c r="G1889" s="535">
        <v>130202</v>
      </c>
      <c r="H1889" s="533">
        <v>121865</v>
      </c>
      <c r="I1889" s="534">
        <v>122065</v>
      </c>
      <c r="J1889" s="7">
        <f t="shared" si="56"/>
        <v>1</v>
      </c>
      <c r="K1889" s="292"/>
    </row>
    <row r="1890" spans="2:11" ht="15.75" hidden="1">
      <c r="B1890" s="181"/>
      <c r="C1890" s="191">
        <v>552</v>
      </c>
      <c r="D1890" s="192" t="s">
        <v>193</v>
      </c>
      <c r="E1890" s="539"/>
      <c r="F1890" s="540"/>
      <c r="G1890" s="541"/>
      <c r="H1890" s="539"/>
      <c r="I1890" s="540"/>
      <c r="J1890" s="7" t="str">
        <f t="shared" si="56"/>
        <v/>
      </c>
      <c r="K1890" s="292"/>
    </row>
    <row r="1891" spans="2:11" ht="15.75" hidden="1">
      <c r="B1891" s="193"/>
      <c r="C1891" s="191">
        <v>558</v>
      </c>
      <c r="D1891" s="194" t="s">
        <v>49</v>
      </c>
      <c r="E1891" s="542">
        <v>0</v>
      </c>
      <c r="F1891" s="543">
        <v>0</v>
      </c>
      <c r="G1891" s="544">
        <v>0</v>
      </c>
      <c r="H1891" s="542">
        <v>0</v>
      </c>
      <c r="I1891" s="543">
        <v>0</v>
      </c>
      <c r="J1891" s="7" t="str">
        <f t="shared" si="56"/>
        <v/>
      </c>
      <c r="K1891" s="292"/>
    </row>
    <row r="1892" spans="2:11" ht="15.75">
      <c r="B1892" s="193"/>
      <c r="C1892" s="191">
        <v>560</v>
      </c>
      <c r="D1892" s="194" t="s">
        <v>194</v>
      </c>
      <c r="E1892" s="539"/>
      <c r="F1892" s="540"/>
      <c r="G1892" s="541">
        <v>40939</v>
      </c>
      <c r="H1892" s="539">
        <v>45333</v>
      </c>
      <c r="I1892" s="540">
        <v>45433</v>
      </c>
      <c r="J1892" s="7">
        <f t="shared" si="56"/>
        <v>1</v>
      </c>
      <c r="K1892" s="292"/>
    </row>
    <row r="1893" spans="2:11" ht="15.75">
      <c r="B1893" s="193"/>
      <c r="C1893" s="191">
        <v>580</v>
      </c>
      <c r="D1893" s="192" t="s">
        <v>195</v>
      </c>
      <c r="E1893" s="539"/>
      <c r="F1893" s="540"/>
      <c r="G1893" s="541">
        <v>31816</v>
      </c>
      <c r="H1893" s="539">
        <v>35006</v>
      </c>
      <c r="I1893" s="540">
        <v>35106</v>
      </c>
      <c r="J1893" s="7">
        <f t="shared" si="56"/>
        <v>1</v>
      </c>
      <c r="K1893" s="292"/>
    </row>
    <row r="1894" spans="2:11" ht="15.75" hidden="1">
      <c r="B1894" s="181"/>
      <c r="C1894" s="191">
        <v>588</v>
      </c>
      <c r="D1894" s="192" t="s">
        <v>196</v>
      </c>
      <c r="E1894" s="542">
        <v>0</v>
      </c>
      <c r="F1894" s="543">
        <v>0</v>
      </c>
      <c r="G1894" s="544">
        <v>0</v>
      </c>
      <c r="H1894" s="542">
        <v>0</v>
      </c>
      <c r="I1894" s="543">
        <v>0</v>
      </c>
      <c r="J1894" s="7" t="str">
        <f t="shared" si="56"/>
        <v/>
      </c>
      <c r="K1894" s="292"/>
    </row>
    <row r="1895" spans="2:11" ht="31.5" hidden="1">
      <c r="B1895" s="181"/>
      <c r="C1895" s="195">
        <v>590</v>
      </c>
      <c r="D1895" s="196" t="s">
        <v>197</v>
      </c>
      <c r="E1895" s="536"/>
      <c r="F1895" s="537"/>
      <c r="G1895" s="538"/>
      <c r="H1895" s="536"/>
      <c r="I1895" s="537"/>
      <c r="J1895" s="7" t="str">
        <f t="shared" si="56"/>
        <v/>
      </c>
      <c r="K1895" s="292"/>
    </row>
    <row r="1896" spans="2:11" ht="15.75" hidden="1">
      <c r="B1896" s="171">
        <v>800</v>
      </c>
      <c r="C1896" s="607" t="s">
        <v>198</v>
      </c>
      <c r="D1896" s="608"/>
      <c r="E1896" s="545"/>
      <c r="F1896" s="546"/>
      <c r="G1896" s="547"/>
      <c r="H1896" s="545"/>
      <c r="I1896" s="546"/>
      <c r="J1896" s="7" t="str">
        <f t="shared" si="56"/>
        <v/>
      </c>
      <c r="K1896" s="292"/>
    </row>
    <row r="1897" spans="2:11" ht="15.75">
      <c r="B1897" s="171">
        <v>1000</v>
      </c>
      <c r="C1897" s="609" t="s">
        <v>199</v>
      </c>
      <c r="D1897" s="610"/>
      <c r="E1897" s="530">
        <f>SUM(E1898:E1914)</f>
        <v>0</v>
      </c>
      <c r="F1897" s="531">
        <f>SUM(F1898:F1914)</f>
        <v>0</v>
      </c>
      <c r="G1897" s="532">
        <f>SUM(G1898:G1914)</f>
        <v>1779052</v>
      </c>
      <c r="H1897" s="530">
        <f>SUM(H1898:H1914)</f>
        <v>1199900</v>
      </c>
      <c r="I1897" s="531">
        <f>SUM(I1898:I1914)</f>
        <v>1206000</v>
      </c>
      <c r="J1897" s="7">
        <f t="shared" si="56"/>
        <v>1</v>
      </c>
      <c r="K1897" s="292"/>
    </row>
    <row r="1898" spans="2:11" ht="15.75" hidden="1">
      <c r="B1898" s="182"/>
      <c r="C1898" s="175">
        <v>1011</v>
      </c>
      <c r="D1898" s="197" t="s">
        <v>200</v>
      </c>
      <c r="E1898" s="533"/>
      <c r="F1898" s="534"/>
      <c r="G1898" s="535"/>
      <c r="H1898" s="533"/>
      <c r="I1898" s="534"/>
      <c r="J1898" s="7" t="str">
        <f t="shared" si="56"/>
        <v/>
      </c>
      <c r="K1898" s="292"/>
    </row>
    <row r="1899" spans="2:11" ht="15.75" hidden="1">
      <c r="B1899" s="182"/>
      <c r="C1899" s="183">
        <v>1012</v>
      </c>
      <c r="D1899" s="184" t="s">
        <v>201</v>
      </c>
      <c r="E1899" s="539"/>
      <c r="F1899" s="540"/>
      <c r="G1899" s="541"/>
      <c r="H1899" s="539"/>
      <c r="I1899" s="540"/>
      <c r="J1899" s="7" t="str">
        <f t="shared" si="56"/>
        <v/>
      </c>
      <c r="K1899" s="292"/>
    </row>
    <row r="1900" spans="2:11" ht="15.75">
      <c r="B1900" s="182"/>
      <c r="C1900" s="183">
        <v>1013</v>
      </c>
      <c r="D1900" s="184" t="s">
        <v>202</v>
      </c>
      <c r="E1900" s="539"/>
      <c r="F1900" s="540"/>
      <c r="G1900" s="541">
        <v>12905</v>
      </c>
      <c r="H1900" s="539">
        <v>15800</v>
      </c>
      <c r="I1900" s="540">
        <v>16200</v>
      </c>
      <c r="J1900" s="7">
        <f t="shared" si="56"/>
        <v>1</v>
      </c>
      <c r="K1900" s="292"/>
    </row>
    <row r="1901" spans="2:11" ht="15.75" hidden="1">
      <c r="B1901" s="182"/>
      <c r="C1901" s="183">
        <v>1014</v>
      </c>
      <c r="D1901" s="184" t="s">
        <v>203</v>
      </c>
      <c r="E1901" s="539"/>
      <c r="F1901" s="540"/>
      <c r="G1901" s="541">
        <v>0</v>
      </c>
      <c r="H1901" s="539">
        <v>0</v>
      </c>
      <c r="I1901" s="540">
        <v>0</v>
      </c>
      <c r="J1901" s="7" t="str">
        <f t="shared" si="56"/>
        <v/>
      </c>
      <c r="K1901" s="292"/>
    </row>
    <row r="1902" spans="2:11" ht="15.75">
      <c r="B1902" s="182"/>
      <c r="C1902" s="183">
        <v>1015</v>
      </c>
      <c r="D1902" s="184" t="s">
        <v>204</v>
      </c>
      <c r="E1902" s="539"/>
      <c r="F1902" s="540"/>
      <c r="G1902" s="541">
        <v>116428</v>
      </c>
      <c r="H1902" s="539">
        <v>98000</v>
      </c>
      <c r="I1902" s="540">
        <v>98000</v>
      </c>
      <c r="J1902" s="7">
        <f t="shared" si="56"/>
        <v>1</v>
      </c>
      <c r="K1902" s="292"/>
    </row>
    <row r="1903" spans="2:11" ht="15.75">
      <c r="B1903" s="182"/>
      <c r="C1903" s="198">
        <v>1016</v>
      </c>
      <c r="D1903" s="199" t="s">
        <v>205</v>
      </c>
      <c r="E1903" s="548"/>
      <c r="F1903" s="549"/>
      <c r="G1903" s="550">
        <v>110780</v>
      </c>
      <c r="H1903" s="548">
        <v>115900</v>
      </c>
      <c r="I1903" s="549">
        <v>117100</v>
      </c>
      <c r="J1903" s="7">
        <f t="shared" si="56"/>
        <v>1</v>
      </c>
      <c r="K1903" s="292"/>
    </row>
    <row r="1904" spans="2:11" ht="15.75">
      <c r="B1904" s="174"/>
      <c r="C1904" s="201">
        <v>1020</v>
      </c>
      <c r="D1904" s="202" t="s">
        <v>206</v>
      </c>
      <c r="E1904" s="551"/>
      <c r="F1904" s="552"/>
      <c r="G1904" s="553">
        <v>1407100</v>
      </c>
      <c r="H1904" s="551">
        <v>869200</v>
      </c>
      <c r="I1904" s="552">
        <v>871200</v>
      </c>
      <c r="J1904" s="7">
        <f t="shared" si="56"/>
        <v>1</v>
      </c>
      <c r="K1904" s="292"/>
    </row>
    <row r="1905" spans="2:11" ht="15.75">
      <c r="B1905" s="182"/>
      <c r="C1905" s="204">
        <v>1030</v>
      </c>
      <c r="D1905" s="205" t="s">
        <v>207</v>
      </c>
      <c r="E1905" s="554"/>
      <c r="F1905" s="555"/>
      <c r="G1905" s="556">
        <v>54770</v>
      </c>
      <c r="H1905" s="554">
        <v>32500</v>
      </c>
      <c r="I1905" s="555">
        <v>32500</v>
      </c>
      <c r="J1905" s="7">
        <f t="shared" si="56"/>
        <v>1</v>
      </c>
      <c r="K1905" s="292"/>
    </row>
    <row r="1906" spans="2:11" ht="15.75">
      <c r="B1906" s="182"/>
      <c r="C1906" s="201">
        <v>1051</v>
      </c>
      <c r="D1906" s="208" t="s">
        <v>208</v>
      </c>
      <c r="E1906" s="551"/>
      <c r="F1906" s="552"/>
      <c r="G1906" s="553">
        <v>3300</v>
      </c>
      <c r="H1906" s="551">
        <v>3700</v>
      </c>
      <c r="I1906" s="552">
        <v>3700</v>
      </c>
      <c r="J1906" s="7">
        <f t="shared" si="56"/>
        <v>1</v>
      </c>
      <c r="K1906" s="292"/>
    </row>
    <row r="1907" spans="2:11" ht="15.75" hidden="1">
      <c r="B1907" s="182"/>
      <c r="C1907" s="183">
        <v>1052</v>
      </c>
      <c r="D1907" s="184" t="s">
        <v>209</v>
      </c>
      <c r="E1907" s="539"/>
      <c r="F1907" s="540"/>
      <c r="G1907" s="541"/>
      <c r="H1907" s="539"/>
      <c r="I1907" s="540"/>
      <c r="J1907" s="7" t="str">
        <f t="shared" si="56"/>
        <v/>
      </c>
      <c r="K1907" s="292"/>
    </row>
    <row r="1908" spans="2:11" ht="15.75" hidden="1">
      <c r="B1908" s="182"/>
      <c r="C1908" s="204">
        <v>1053</v>
      </c>
      <c r="D1908" s="205" t="s">
        <v>210</v>
      </c>
      <c r="E1908" s="554"/>
      <c r="F1908" s="555"/>
      <c r="G1908" s="556"/>
      <c r="H1908" s="554"/>
      <c r="I1908" s="555"/>
      <c r="J1908" s="7" t="str">
        <f t="shared" si="56"/>
        <v/>
      </c>
      <c r="K1908" s="292"/>
    </row>
    <row r="1909" spans="2:11" ht="15.75">
      <c r="B1909" s="182"/>
      <c r="C1909" s="201">
        <v>1062</v>
      </c>
      <c r="D1909" s="202" t="s">
        <v>211</v>
      </c>
      <c r="E1909" s="551"/>
      <c r="F1909" s="552"/>
      <c r="G1909" s="553">
        <v>29500</v>
      </c>
      <c r="H1909" s="551">
        <v>30000</v>
      </c>
      <c r="I1909" s="552">
        <v>32500</v>
      </c>
      <c r="J1909" s="7">
        <f t="shared" si="56"/>
        <v>1</v>
      </c>
      <c r="K1909" s="292"/>
    </row>
    <row r="1910" spans="2:11" ht="15.75" hidden="1">
      <c r="B1910" s="182"/>
      <c r="C1910" s="204">
        <v>1063</v>
      </c>
      <c r="D1910" s="209" t="s">
        <v>212</v>
      </c>
      <c r="E1910" s="554"/>
      <c r="F1910" s="555"/>
      <c r="G1910" s="556"/>
      <c r="H1910" s="554"/>
      <c r="I1910" s="555"/>
      <c r="J1910" s="7" t="str">
        <f t="shared" si="56"/>
        <v/>
      </c>
      <c r="K1910" s="292"/>
    </row>
    <row r="1911" spans="2:11" ht="15.75">
      <c r="B1911" s="182"/>
      <c r="C1911" s="210">
        <v>1069</v>
      </c>
      <c r="D1911" s="211" t="s">
        <v>213</v>
      </c>
      <c r="E1911" s="557"/>
      <c r="F1911" s="558"/>
      <c r="G1911" s="559"/>
      <c r="H1911" s="557">
        <v>100</v>
      </c>
      <c r="I1911" s="558">
        <v>100</v>
      </c>
      <c r="J1911" s="7">
        <f t="shared" si="56"/>
        <v>1</v>
      </c>
      <c r="K1911" s="292"/>
    </row>
    <row r="1912" spans="2:11" ht="15.75">
      <c r="B1912" s="174"/>
      <c r="C1912" s="201">
        <v>1091</v>
      </c>
      <c r="D1912" s="208" t="s">
        <v>214</v>
      </c>
      <c r="E1912" s="551"/>
      <c r="F1912" s="552"/>
      <c r="G1912" s="553">
        <v>23347</v>
      </c>
      <c r="H1912" s="551">
        <v>24200</v>
      </c>
      <c r="I1912" s="552">
        <v>24200</v>
      </c>
      <c r="J1912" s="7">
        <f t="shared" si="56"/>
        <v>1</v>
      </c>
      <c r="K1912" s="292"/>
    </row>
    <row r="1913" spans="2:11" ht="15.75" hidden="1">
      <c r="B1913" s="182"/>
      <c r="C1913" s="183">
        <v>1092</v>
      </c>
      <c r="D1913" s="184" t="s">
        <v>215</v>
      </c>
      <c r="E1913" s="539"/>
      <c r="F1913" s="540"/>
      <c r="G1913" s="541">
        <v>0</v>
      </c>
      <c r="H1913" s="539">
        <v>0</v>
      </c>
      <c r="I1913" s="540">
        <v>0</v>
      </c>
      <c r="J1913" s="7" t="str">
        <f t="shared" si="56"/>
        <v/>
      </c>
      <c r="K1913" s="292"/>
    </row>
    <row r="1914" spans="2:11" ht="15.75">
      <c r="B1914" s="182"/>
      <c r="C1914" s="178">
        <v>1098</v>
      </c>
      <c r="D1914" s="213" t="s">
        <v>216</v>
      </c>
      <c r="E1914" s="536"/>
      <c r="F1914" s="537"/>
      <c r="G1914" s="538">
        <v>20922</v>
      </c>
      <c r="H1914" s="536">
        <v>10500</v>
      </c>
      <c r="I1914" s="537">
        <v>10500</v>
      </c>
      <c r="J1914" s="7">
        <f t="shared" si="56"/>
        <v>1</v>
      </c>
      <c r="K1914" s="292"/>
    </row>
    <row r="1915" spans="2:11" ht="15.75">
      <c r="B1915" s="171">
        <v>1900</v>
      </c>
      <c r="C1915" s="601" t="s">
        <v>217</v>
      </c>
      <c r="D1915" s="602"/>
      <c r="E1915" s="530">
        <f>SUM(E1916:E1918)</f>
        <v>0</v>
      </c>
      <c r="F1915" s="531">
        <f>SUM(F1916:F1918)</f>
        <v>0</v>
      </c>
      <c r="G1915" s="532">
        <f>SUM(G1916:G1918)</f>
        <v>11497</v>
      </c>
      <c r="H1915" s="530">
        <f>SUM(H1916:H1918)</f>
        <v>22597</v>
      </c>
      <c r="I1915" s="531">
        <f>SUM(I1916:I1918)</f>
        <v>22597</v>
      </c>
      <c r="J1915" s="7">
        <f t="shared" si="56"/>
        <v>1</v>
      </c>
      <c r="K1915" s="292"/>
    </row>
    <row r="1916" spans="2:11" ht="15.75">
      <c r="B1916" s="182"/>
      <c r="C1916" s="175">
        <v>1901</v>
      </c>
      <c r="D1916" s="214" t="s">
        <v>218</v>
      </c>
      <c r="E1916" s="533"/>
      <c r="F1916" s="534"/>
      <c r="G1916" s="535">
        <v>10097</v>
      </c>
      <c r="H1916" s="533">
        <v>20097</v>
      </c>
      <c r="I1916" s="534">
        <v>20097</v>
      </c>
      <c r="J1916" s="7">
        <f t="shared" si="56"/>
        <v>1</v>
      </c>
      <c r="K1916" s="292"/>
    </row>
    <row r="1917" spans="2:11" ht="15.75">
      <c r="B1917" s="215"/>
      <c r="C1917" s="183">
        <v>1981</v>
      </c>
      <c r="D1917" s="216" t="s">
        <v>219</v>
      </c>
      <c r="E1917" s="539"/>
      <c r="F1917" s="540"/>
      <c r="G1917" s="541">
        <v>1400</v>
      </c>
      <c r="H1917" s="539">
        <v>2500</v>
      </c>
      <c r="I1917" s="540">
        <v>2500</v>
      </c>
      <c r="J1917" s="7">
        <f t="shared" si="56"/>
        <v>1</v>
      </c>
      <c r="K1917" s="292"/>
    </row>
    <row r="1918" spans="2:11" ht="15.75" hidden="1">
      <c r="B1918" s="182"/>
      <c r="C1918" s="178">
        <v>1991</v>
      </c>
      <c r="D1918" s="217" t="s">
        <v>220</v>
      </c>
      <c r="E1918" s="536"/>
      <c r="F1918" s="537"/>
      <c r="G1918" s="538"/>
      <c r="H1918" s="536"/>
      <c r="I1918" s="537"/>
      <c r="J1918" s="7" t="str">
        <f t="shared" si="56"/>
        <v/>
      </c>
      <c r="K1918" s="292"/>
    </row>
    <row r="1919" spans="2:11" ht="15.75" hidden="1">
      <c r="B1919" s="171">
        <v>2100</v>
      </c>
      <c r="C1919" s="601" t="s">
        <v>221</v>
      </c>
      <c r="D1919" s="602"/>
      <c r="E1919" s="530">
        <f>SUM(E1920:E1924)</f>
        <v>0</v>
      </c>
      <c r="F1919" s="531">
        <f>SUM(F1920:F1924)</f>
        <v>0</v>
      </c>
      <c r="G1919" s="532">
        <f>SUM(G1920:G1924)</f>
        <v>0</v>
      </c>
      <c r="H1919" s="530">
        <f>SUM(H1920:H1924)</f>
        <v>0</v>
      </c>
      <c r="I1919" s="531">
        <f>SUM(I1920:I1924)</f>
        <v>0</v>
      </c>
      <c r="J1919" s="7" t="str">
        <f t="shared" si="56"/>
        <v/>
      </c>
      <c r="K1919" s="292"/>
    </row>
    <row r="1920" spans="2:11" ht="15.75" hidden="1">
      <c r="B1920" s="182"/>
      <c r="C1920" s="175">
        <v>2110</v>
      </c>
      <c r="D1920" s="218" t="s">
        <v>222</v>
      </c>
      <c r="E1920" s="533"/>
      <c r="F1920" s="534"/>
      <c r="G1920" s="535"/>
      <c r="H1920" s="533"/>
      <c r="I1920" s="534"/>
      <c r="J1920" s="7" t="str">
        <f t="shared" si="56"/>
        <v/>
      </c>
      <c r="K1920" s="292"/>
    </row>
    <row r="1921" spans="2:11" ht="15.75" hidden="1">
      <c r="B1921" s="215"/>
      <c r="C1921" s="183">
        <v>2120</v>
      </c>
      <c r="D1921" s="187" t="s">
        <v>223</v>
      </c>
      <c r="E1921" s="539"/>
      <c r="F1921" s="540"/>
      <c r="G1921" s="541"/>
      <c r="H1921" s="539"/>
      <c r="I1921" s="540"/>
      <c r="J1921" s="7" t="str">
        <f t="shared" si="56"/>
        <v/>
      </c>
      <c r="K1921" s="292"/>
    </row>
    <row r="1922" spans="2:11" ht="15.75" hidden="1">
      <c r="B1922" s="215"/>
      <c r="C1922" s="183">
        <v>2125</v>
      </c>
      <c r="D1922" s="187" t="s">
        <v>224</v>
      </c>
      <c r="E1922" s="542">
        <v>0</v>
      </c>
      <c r="F1922" s="543">
        <v>0</v>
      </c>
      <c r="G1922" s="544">
        <v>0</v>
      </c>
      <c r="H1922" s="542">
        <v>0</v>
      </c>
      <c r="I1922" s="543">
        <v>0</v>
      </c>
      <c r="J1922" s="7" t="str">
        <f t="shared" si="56"/>
        <v/>
      </c>
      <c r="K1922" s="292"/>
    </row>
    <row r="1923" spans="2:11" ht="15.75" hidden="1">
      <c r="B1923" s="181"/>
      <c r="C1923" s="183">
        <v>2140</v>
      </c>
      <c r="D1923" s="187" t="s">
        <v>225</v>
      </c>
      <c r="E1923" s="542">
        <v>0</v>
      </c>
      <c r="F1923" s="543">
        <v>0</v>
      </c>
      <c r="G1923" s="544">
        <v>0</v>
      </c>
      <c r="H1923" s="542">
        <v>0</v>
      </c>
      <c r="I1923" s="543">
        <v>0</v>
      </c>
      <c r="J1923" s="7" t="str">
        <f t="shared" si="56"/>
        <v/>
      </c>
      <c r="K1923" s="292"/>
    </row>
    <row r="1924" spans="2:11" ht="15.75" hidden="1">
      <c r="B1924" s="182"/>
      <c r="C1924" s="178">
        <v>2190</v>
      </c>
      <c r="D1924" s="219" t="s">
        <v>226</v>
      </c>
      <c r="E1924" s="536"/>
      <c r="F1924" s="537"/>
      <c r="G1924" s="538"/>
      <c r="H1924" s="536"/>
      <c r="I1924" s="537"/>
      <c r="J1924" s="7" t="str">
        <f t="shared" si="56"/>
        <v/>
      </c>
      <c r="K1924" s="292"/>
    </row>
    <row r="1925" spans="2:11" ht="15.75" hidden="1">
      <c r="B1925" s="171">
        <v>2200</v>
      </c>
      <c r="C1925" s="601" t="s">
        <v>227</v>
      </c>
      <c r="D1925" s="602"/>
      <c r="E1925" s="530">
        <f>SUM(E1926:E1927)</f>
        <v>0</v>
      </c>
      <c r="F1925" s="531">
        <f>SUM(F1926:F1927)</f>
        <v>0</v>
      </c>
      <c r="G1925" s="532">
        <f>SUM(G1926:G1927)</f>
        <v>0</v>
      </c>
      <c r="H1925" s="530">
        <f>SUM(H1926:H1927)</f>
        <v>0</v>
      </c>
      <c r="I1925" s="531">
        <f>SUM(I1926:I1927)</f>
        <v>0</v>
      </c>
      <c r="J1925" s="7" t="str">
        <f t="shared" si="56"/>
        <v/>
      </c>
      <c r="K1925" s="292"/>
    </row>
    <row r="1926" spans="2:11" ht="15.75" hidden="1">
      <c r="B1926" s="182"/>
      <c r="C1926" s="175">
        <v>2221</v>
      </c>
      <c r="D1926" s="176" t="s">
        <v>228</v>
      </c>
      <c r="E1926" s="533"/>
      <c r="F1926" s="534"/>
      <c r="G1926" s="535"/>
      <c r="H1926" s="533"/>
      <c r="I1926" s="534"/>
      <c r="J1926" s="7" t="str">
        <f t="shared" si="56"/>
        <v/>
      </c>
      <c r="K1926" s="292"/>
    </row>
    <row r="1927" spans="2:11" ht="15.75" hidden="1">
      <c r="B1927" s="182"/>
      <c r="C1927" s="178">
        <v>2224</v>
      </c>
      <c r="D1927" s="179" t="s">
        <v>229</v>
      </c>
      <c r="E1927" s="536"/>
      <c r="F1927" s="537"/>
      <c r="G1927" s="538"/>
      <c r="H1927" s="536"/>
      <c r="I1927" s="537"/>
      <c r="J1927" s="7" t="str">
        <f t="shared" si="56"/>
        <v/>
      </c>
      <c r="K1927" s="292"/>
    </row>
    <row r="1928" spans="2:11" ht="15.75" hidden="1">
      <c r="B1928" s="171">
        <v>2500</v>
      </c>
      <c r="C1928" s="601" t="s">
        <v>230</v>
      </c>
      <c r="D1928" s="602"/>
      <c r="E1928" s="545"/>
      <c r="F1928" s="546"/>
      <c r="G1928" s="547"/>
      <c r="H1928" s="545"/>
      <c r="I1928" s="546"/>
      <c r="J1928" s="7" t="str">
        <f t="shared" si="56"/>
        <v/>
      </c>
      <c r="K1928" s="292"/>
    </row>
    <row r="1929" spans="2:11" ht="15.75" hidden="1">
      <c r="B1929" s="171">
        <v>2600</v>
      </c>
      <c r="C1929" s="605" t="s">
        <v>231</v>
      </c>
      <c r="D1929" s="606"/>
      <c r="E1929" s="545"/>
      <c r="F1929" s="546"/>
      <c r="G1929" s="547"/>
      <c r="H1929" s="545"/>
      <c r="I1929" s="546"/>
      <c r="J1929" s="7" t="str">
        <f t="shared" si="56"/>
        <v/>
      </c>
      <c r="K1929" s="292"/>
    </row>
    <row r="1930" spans="2:11" ht="15.75" hidden="1">
      <c r="B1930" s="171">
        <v>2700</v>
      </c>
      <c r="C1930" s="605" t="s">
        <v>232</v>
      </c>
      <c r="D1930" s="606"/>
      <c r="E1930" s="545"/>
      <c r="F1930" s="546"/>
      <c r="G1930" s="547"/>
      <c r="H1930" s="545"/>
      <c r="I1930" s="546"/>
      <c r="J1930" s="7" t="str">
        <f t="shared" si="56"/>
        <v/>
      </c>
      <c r="K1930" s="292"/>
    </row>
    <row r="1931" spans="2:11" ht="15.75" hidden="1">
      <c r="B1931" s="171">
        <v>2800</v>
      </c>
      <c r="C1931" s="605" t="s">
        <v>519</v>
      </c>
      <c r="D1931" s="606"/>
      <c r="E1931" s="545"/>
      <c r="F1931" s="546"/>
      <c r="G1931" s="547"/>
      <c r="H1931" s="545"/>
      <c r="I1931" s="546"/>
      <c r="J1931" s="7" t="str">
        <f t="shared" si="56"/>
        <v/>
      </c>
      <c r="K1931" s="292"/>
    </row>
    <row r="1932" spans="2:11" ht="15.75" hidden="1">
      <c r="B1932" s="171">
        <v>2900</v>
      </c>
      <c r="C1932" s="601" t="s">
        <v>234</v>
      </c>
      <c r="D1932" s="602"/>
      <c r="E1932" s="530">
        <f>SUM(E1933:E1940)</f>
        <v>0</v>
      </c>
      <c r="F1932" s="530">
        <f>SUM(F1933:F1940)</f>
        <v>0</v>
      </c>
      <c r="G1932" s="530">
        <f>SUM(G1933:G1940)</f>
        <v>0</v>
      </c>
      <c r="H1932" s="530">
        <f>SUM(H1933:H1940)</f>
        <v>0</v>
      </c>
      <c r="I1932" s="530">
        <f>SUM(I1933:I1940)</f>
        <v>0</v>
      </c>
      <c r="J1932" s="7" t="str">
        <f t="shared" si="56"/>
        <v/>
      </c>
      <c r="K1932" s="292"/>
    </row>
    <row r="1933" spans="2:11" ht="15.75" hidden="1">
      <c r="B1933" s="221"/>
      <c r="C1933" s="175">
        <v>2910</v>
      </c>
      <c r="D1933" s="222" t="s">
        <v>235</v>
      </c>
      <c r="E1933" s="533"/>
      <c r="F1933" s="534"/>
      <c r="G1933" s="535"/>
      <c r="H1933" s="533"/>
      <c r="I1933" s="534"/>
      <c r="J1933" s="7" t="str">
        <f t="shared" si="56"/>
        <v/>
      </c>
      <c r="K1933" s="292"/>
    </row>
    <row r="1934" spans="2:11" ht="15.75" hidden="1">
      <c r="B1934" s="221"/>
      <c r="C1934" s="175">
        <v>2920</v>
      </c>
      <c r="D1934" s="222" t="s">
        <v>236</v>
      </c>
      <c r="E1934" s="533"/>
      <c r="F1934" s="534"/>
      <c r="G1934" s="535"/>
      <c r="H1934" s="533"/>
      <c r="I1934" s="534"/>
      <c r="J1934" s="7" t="str">
        <f t="shared" si="56"/>
        <v/>
      </c>
      <c r="K1934" s="292"/>
    </row>
    <row r="1935" spans="2:11" ht="31.5" hidden="1">
      <c r="B1935" s="221"/>
      <c r="C1935" s="204">
        <v>2969</v>
      </c>
      <c r="D1935" s="223" t="s">
        <v>237</v>
      </c>
      <c r="E1935" s="554"/>
      <c r="F1935" s="555"/>
      <c r="G1935" s="556"/>
      <c r="H1935" s="554"/>
      <c r="I1935" s="555"/>
      <c r="J1935" s="7" t="str">
        <f t="shared" si="56"/>
        <v/>
      </c>
      <c r="K1935" s="292"/>
    </row>
    <row r="1936" spans="2:11" ht="31.5" hidden="1">
      <c r="B1936" s="221"/>
      <c r="C1936" s="224">
        <v>2970</v>
      </c>
      <c r="D1936" s="225" t="s">
        <v>238</v>
      </c>
      <c r="E1936" s="560"/>
      <c r="F1936" s="561"/>
      <c r="G1936" s="562"/>
      <c r="H1936" s="560"/>
      <c r="I1936" s="561"/>
      <c r="J1936" s="7" t="str">
        <f t="shared" si="56"/>
        <v/>
      </c>
      <c r="K1936" s="292"/>
    </row>
    <row r="1937" spans="2:11" ht="15.75" hidden="1">
      <c r="B1937" s="221"/>
      <c r="C1937" s="210">
        <v>2989</v>
      </c>
      <c r="D1937" s="227" t="s">
        <v>239</v>
      </c>
      <c r="E1937" s="557"/>
      <c r="F1937" s="558"/>
      <c r="G1937" s="559"/>
      <c r="H1937" s="557"/>
      <c r="I1937" s="558"/>
      <c r="J1937" s="7" t="str">
        <f t="shared" si="56"/>
        <v/>
      </c>
      <c r="K1937" s="292"/>
    </row>
    <row r="1938" spans="2:11" ht="31.5" hidden="1">
      <c r="B1938" s="182"/>
      <c r="C1938" s="201">
        <v>2990</v>
      </c>
      <c r="D1938" s="228" t="s">
        <v>240</v>
      </c>
      <c r="E1938" s="551"/>
      <c r="F1938" s="552"/>
      <c r="G1938" s="553"/>
      <c r="H1938" s="551"/>
      <c r="I1938" s="552"/>
      <c r="J1938" s="7" t="str">
        <f t="shared" si="56"/>
        <v/>
      </c>
      <c r="K1938" s="292"/>
    </row>
    <row r="1939" spans="2:11" ht="15.75" hidden="1">
      <c r="B1939" s="182"/>
      <c r="C1939" s="201">
        <v>2991</v>
      </c>
      <c r="D1939" s="228" t="s">
        <v>241</v>
      </c>
      <c r="E1939" s="551"/>
      <c r="F1939" s="552"/>
      <c r="G1939" s="553"/>
      <c r="H1939" s="551"/>
      <c r="I1939" s="552"/>
      <c r="J1939" s="7" t="str">
        <f t="shared" si="56"/>
        <v/>
      </c>
      <c r="K1939" s="292"/>
    </row>
    <row r="1940" spans="2:11" ht="15.75" hidden="1">
      <c r="B1940" s="182"/>
      <c r="C1940" s="178">
        <v>2992</v>
      </c>
      <c r="D1940" s="563" t="s">
        <v>242</v>
      </c>
      <c r="E1940" s="536"/>
      <c r="F1940" s="537"/>
      <c r="G1940" s="538"/>
      <c r="H1940" s="536"/>
      <c r="I1940" s="537"/>
      <c r="J1940" s="7" t="str">
        <f t="shared" si="56"/>
        <v/>
      </c>
      <c r="K1940" s="292"/>
    </row>
    <row r="1941" spans="2:11" ht="15.75" hidden="1">
      <c r="B1941" s="171">
        <v>3300</v>
      </c>
      <c r="C1941" s="230" t="s">
        <v>243</v>
      </c>
      <c r="D1941" s="231"/>
      <c r="E1941" s="530">
        <f>SUM(E1942:E1946)</f>
        <v>0</v>
      </c>
      <c r="F1941" s="531">
        <f>SUM(F1942:F1946)</f>
        <v>0</v>
      </c>
      <c r="G1941" s="532">
        <f>SUM(G1942:G1946)</f>
        <v>0</v>
      </c>
      <c r="H1941" s="530">
        <f>SUM(H1942:H1946)</f>
        <v>0</v>
      </c>
      <c r="I1941" s="531">
        <f>SUM(I1942:I1946)</f>
        <v>0</v>
      </c>
      <c r="J1941" s="7" t="str">
        <f t="shared" si="56"/>
        <v/>
      </c>
      <c r="K1941" s="292"/>
    </row>
    <row r="1942" spans="2:11" ht="15.75" hidden="1">
      <c r="B1942" s="181"/>
      <c r="C1942" s="175">
        <v>3301</v>
      </c>
      <c r="D1942" s="232" t="s">
        <v>244</v>
      </c>
      <c r="E1942" s="564">
        <v>0</v>
      </c>
      <c r="F1942" s="565">
        <v>0</v>
      </c>
      <c r="G1942" s="566">
        <v>0</v>
      </c>
      <c r="H1942" s="564">
        <v>0</v>
      </c>
      <c r="I1942" s="565">
        <v>0</v>
      </c>
      <c r="J1942" s="7" t="str">
        <f t="shared" si="56"/>
        <v/>
      </c>
      <c r="K1942" s="292"/>
    </row>
    <row r="1943" spans="2:11" ht="15.75" hidden="1">
      <c r="B1943" s="181"/>
      <c r="C1943" s="183">
        <v>3302</v>
      </c>
      <c r="D1943" s="233" t="s">
        <v>245</v>
      </c>
      <c r="E1943" s="542">
        <v>0</v>
      </c>
      <c r="F1943" s="543">
        <v>0</v>
      </c>
      <c r="G1943" s="544">
        <v>0</v>
      </c>
      <c r="H1943" s="542">
        <v>0</v>
      </c>
      <c r="I1943" s="543">
        <v>0</v>
      </c>
      <c r="J1943" s="7" t="str">
        <f t="shared" ref="J1943:J1994" si="57">(IF(OR($E1943&lt;&gt;0,$F1943&lt;&gt;0,$G1943&lt;&gt;0,$H1943&lt;&gt;0,$I1943&lt;&gt;0),$J$2,""))</f>
        <v/>
      </c>
      <c r="K1943" s="292"/>
    </row>
    <row r="1944" spans="2:11" ht="15.75" hidden="1">
      <c r="B1944" s="181"/>
      <c r="C1944" s="183">
        <v>3303</v>
      </c>
      <c r="D1944" s="233" t="s">
        <v>246</v>
      </c>
      <c r="E1944" s="542">
        <v>0</v>
      </c>
      <c r="F1944" s="543">
        <v>0</v>
      </c>
      <c r="G1944" s="544">
        <v>0</v>
      </c>
      <c r="H1944" s="542">
        <v>0</v>
      </c>
      <c r="I1944" s="543">
        <v>0</v>
      </c>
      <c r="J1944" s="7" t="str">
        <f t="shared" si="57"/>
        <v/>
      </c>
      <c r="K1944" s="292"/>
    </row>
    <row r="1945" spans="2:11" ht="15.75" hidden="1">
      <c r="B1945" s="181"/>
      <c r="C1945" s="183">
        <v>3304</v>
      </c>
      <c r="D1945" s="233" t="s">
        <v>247</v>
      </c>
      <c r="E1945" s="542">
        <v>0</v>
      </c>
      <c r="F1945" s="543">
        <v>0</v>
      </c>
      <c r="G1945" s="544">
        <v>0</v>
      </c>
      <c r="H1945" s="542">
        <v>0</v>
      </c>
      <c r="I1945" s="543">
        <v>0</v>
      </c>
      <c r="J1945" s="7" t="str">
        <f t="shared" si="57"/>
        <v/>
      </c>
      <c r="K1945" s="292"/>
    </row>
    <row r="1946" spans="2:11" ht="31.5" hidden="1">
      <c r="B1946" s="181"/>
      <c r="C1946" s="178">
        <v>3306</v>
      </c>
      <c r="D1946" s="235" t="s">
        <v>248</v>
      </c>
      <c r="E1946" s="567">
        <v>0</v>
      </c>
      <c r="F1946" s="568">
        <v>0</v>
      </c>
      <c r="G1946" s="569">
        <v>0</v>
      </c>
      <c r="H1946" s="567">
        <v>0</v>
      </c>
      <c r="I1946" s="568">
        <v>0</v>
      </c>
      <c r="J1946" s="7" t="str">
        <f t="shared" si="57"/>
        <v/>
      </c>
      <c r="K1946" s="292"/>
    </row>
    <row r="1947" spans="2:11" ht="15.75" hidden="1">
      <c r="B1947" s="171">
        <v>3900</v>
      </c>
      <c r="C1947" s="601" t="s">
        <v>249</v>
      </c>
      <c r="D1947" s="602"/>
      <c r="E1947" s="570">
        <v>0</v>
      </c>
      <c r="F1947" s="571">
        <v>0</v>
      </c>
      <c r="G1947" s="572">
        <v>0</v>
      </c>
      <c r="H1947" s="570">
        <v>0</v>
      </c>
      <c r="I1947" s="571">
        <v>0</v>
      </c>
      <c r="J1947" s="7" t="str">
        <f t="shared" si="57"/>
        <v/>
      </c>
      <c r="K1947" s="292"/>
    </row>
    <row r="1948" spans="2:11" ht="15.75" hidden="1">
      <c r="B1948" s="171">
        <v>4000</v>
      </c>
      <c r="C1948" s="601" t="s">
        <v>250</v>
      </c>
      <c r="D1948" s="602"/>
      <c r="E1948" s="545"/>
      <c r="F1948" s="546"/>
      <c r="G1948" s="547"/>
      <c r="H1948" s="545"/>
      <c r="I1948" s="546"/>
      <c r="J1948" s="7" t="str">
        <f t="shared" si="57"/>
        <v/>
      </c>
      <c r="K1948" s="292"/>
    </row>
    <row r="1949" spans="2:11" ht="15.75" hidden="1">
      <c r="B1949" s="171">
        <v>4100</v>
      </c>
      <c r="C1949" s="601" t="s">
        <v>251</v>
      </c>
      <c r="D1949" s="602"/>
      <c r="E1949" s="545"/>
      <c r="F1949" s="546"/>
      <c r="G1949" s="547"/>
      <c r="H1949" s="545"/>
      <c r="I1949" s="546"/>
      <c r="J1949" s="7" t="str">
        <f t="shared" si="57"/>
        <v/>
      </c>
      <c r="K1949" s="292"/>
    </row>
    <row r="1950" spans="2:11" ht="15.75">
      <c r="B1950" s="171">
        <v>4200</v>
      </c>
      <c r="C1950" s="601" t="s">
        <v>252</v>
      </c>
      <c r="D1950" s="602"/>
      <c r="E1950" s="530">
        <f>SUM(E1951:E1956)</f>
        <v>0</v>
      </c>
      <c r="F1950" s="531">
        <f>SUM(F1951:F1956)</f>
        <v>0</v>
      </c>
      <c r="G1950" s="532">
        <f>SUM(G1951:G1956)</f>
        <v>11200</v>
      </c>
      <c r="H1950" s="530">
        <f>SUM(H1951:H1956)</f>
        <v>10850</v>
      </c>
      <c r="I1950" s="531">
        <f>SUM(I1951:I1956)</f>
        <v>10850</v>
      </c>
      <c r="J1950" s="7">
        <f t="shared" si="57"/>
        <v>1</v>
      </c>
      <c r="K1950" s="292"/>
    </row>
    <row r="1951" spans="2:11" ht="15.75" hidden="1">
      <c r="B1951" s="236"/>
      <c r="C1951" s="175">
        <v>4201</v>
      </c>
      <c r="D1951" s="176" t="s">
        <v>253</v>
      </c>
      <c r="E1951" s="533"/>
      <c r="F1951" s="534"/>
      <c r="G1951" s="535"/>
      <c r="H1951" s="533"/>
      <c r="I1951" s="534"/>
      <c r="J1951" s="7" t="str">
        <f t="shared" si="57"/>
        <v/>
      </c>
      <c r="K1951" s="292"/>
    </row>
    <row r="1952" spans="2:11" ht="15.75" hidden="1">
      <c r="B1952" s="236"/>
      <c r="C1952" s="183">
        <v>4202</v>
      </c>
      <c r="D1952" s="237" t="s">
        <v>254</v>
      </c>
      <c r="E1952" s="539"/>
      <c r="F1952" s="540"/>
      <c r="G1952" s="541"/>
      <c r="H1952" s="539"/>
      <c r="I1952" s="540"/>
      <c r="J1952" s="7" t="str">
        <f t="shared" si="57"/>
        <v/>
      </c>
      <c r="K1952" s="292"/>
    </row>
    <row r="1953" spans="2:11" ht="15.75">
      <c r="B1953" s="236"/>
      <c r="C1953" s="183">
        <v>4214</v>
      </c>
      <c r="D1953" s="237" t="s">
        <v>255</v>
      </c>
      <c r="E1953" s="539"/>
      <c r="F1953" s="540"/>
      <c r="G1953" s="541">
        <v>11200</v>
      </c>
      <c r="H1953" s="539">
        <v>10850</v>
      </c>
      <c r="I1953" s="540">
        <v>10850</v>
      </c>
      <c r="J1953" s="7">
        <f t="shared" si="57"/>
        <v>1</v>
      </c>
      <c r="K1953" s="292"/>
    </row>
    <row r="1954" spans="2:11" ht="15.75" hidden="1">
      <c r="B1954" s="236"/>
      <c r="C1954" s="183">
        <v>4217</v>
      </c>
      <c r="D1954" s="237" t="s">
        <v>256</v>
      </c>
      <c r="E1954" s="539"/>
      <c r="F1954" s="540"/>
      <c r="G1954" s="541"/>
      <c r="H1954" s="539"/>
      <c r="I1954" s="540"/>
      <c r="J1954" s="7" t="str">
        <f t="shared" si="57"/>
        <v/>
      </c>
      <c r="K1954" s="292"/>
    </row>
    <row r="1955" spans="2:11" ht="15.75" hidden="1">
      <c r="B1955" s="236"/>
      <c r="C1955" s="183">
        <v>4218</v>
      </c>
      <c r="D1955" s="184" t="s">
        <v>257</v>
      </c>
      <c r="E1955" s="539"/>
      <c r="F1955" s="540"/>
      <c r="G1955" s="541"/>
      <c r="H1955" s="539"/>
      <c r="I1955" s="540"/>
      <c r="J1955" s="7" t="str">
        <f t="shared" si="57"/>
        <v/>
      </c>
      <c r="K1955" s="292"/>
    </row>
    <row r="1956" spans="2:11" ht="15.75" hidden="1">
      <c r="B1956" s="236"/>
      <c r="C1956" s="178">
        <v>4219</v>
      </c>
      <c r="D1956" s="217" t="s">
        <v>258</v>
      </c>
      <c r="E1956" s="536"/>
      <c r="F1956" s="537"/>
      <c r="G1956" s="538"/>
      <c r="H1956" s="536"/>
      <c r="I1956" s="537"/>
      <c r="J1956" s="7" t="str">
        <f t="shared" si="57"/>
        <v/>
      </c>
      <c r="K1956" s="292"/>
    </row>
    <row r="1957" spans="2:11" ht="15.75" hidden="1">
      <c r="B1957" s="171">
        <v>4300</v>
      </c>
      <c r="C1957" s="601" t="s">
        <v>259</v>
      </c>
      <c r="D1957" s="602"/>
      <c r="E1957" s="530">
        <f>SUM(E1958:E1960)</f>
        <v>0</v>
      </c>
      <c r="F1957" s="531">
        <f>SUM(F1958:F1960)</f>
        <v>0</v>
      </c>
      <c r="G1957" s="532">
        <f>SUM(G1958:G1960)</f>
        <v>0</v>
      </c>
      <c r="H1957" s="530">
        <f>SUM(H1958:H1960)</f>
        <v>0</v>
      </c>
      <c r="I1957" s="531">
        <f>SUM(I1958:I1960)</f>
        <v>0</v>
      </c>
      <c r="J1957" s="7" t="str">
        <f t="shared" si="57"/>
        <v/>
      </c>
      <c r="K1957" s="292"/>
    </row>
    <row r="1958" spans="2:11" ht="15.75" hidden="1">
      <c r="B1958" s="236"/>
      <c r="C1958" s="175">
        <v>4301</v>
      </c>
      <c r="D1958" s="197" t="s">
        <v>260</v>
      </c>
      <c r="E1958" s="533"/>
      <c r="F1958" s="534"/>
      <c r="G1958" s="535"/>
      <c r="H1958" s="533"/>
      <c r="I1958" s="534"/>
      <c r="J1958" s="7" t="str">
        <f t="shared" si="57"/>
        <v/>
      </c>
      <c r="K1958" s="292"/>
    </row>
    <row r="1959" spans="2:11" ht="15.75" hidden="1">
      <c r="B1959" s="236"/>
      <c r="C1959" s="183">
        <v>4302</v>
      </c>
      <c r="D1959" s="237" t="s">
        <v>261</v>
      </c>
      <c r="E1959" s="539"/>
      <c r="F1959" s="540"/>
      <c r="G1959" s="541"/>
      <c r="H1959" s="539"/>
      <c r="I1959" s="540"/>
      <c r="J1959" s="7" t="str">
        <f t="shared" si="57"/>
        <v/>
      </c>
      <c r="K1959" s="292"/>
    </row>
    <row r="1960" spans="2:11" ht="15.75" hidden="1">
      <c r="B1960" s="236"/>
      <c r="C1960" s="178">
        <v>4309</v>
      </c>
      <c r="D1960" s="188" t="s">
        <v>262</v>
      </c>
      <c r="E1960" s="536"/>
      <c r="F1960" s="537"/>
      <c r="G1960" s="538"/>
      <c r="H1960" s="536"/>
      <c r="I1960" s="537"/>
      <c r="J1960" s="7" t="str">
        <f t="shared" si="57"/>
        <v/>
      </c>
      <c r="K1960" s="292"/>
    </row>
    <row r="1961" spans="2:11" ht="15.75" hidden="1">
      <c r="B1961" s="171">
        <v>4400</v>
      </c>
      <c r="C1961" s="601" t="s">
        <v>263</v>
      </c>
      <c r="D1961" s="602"/>
      <c r="E1961" s="545"/>
      <c r="F1961" s="546"/>
      <c r="G1961" s="547"/>
      <c r="H1961" s="545"/>
      <c r="I1961" s="546"/>
      <c r="J1961" s="7" t="str">
        <f t="shared" si="57"/>
        <v/>
      </c>
      <c r="K1961" s="292"/>
    </row>
    <row r="1962" spans="2:11" ht="15.75" hidden="1">
      <c r="B1962" s="171">
        <v>4500</v>
      </c>
      <c r="C1962" s="601" t="s">
        <v>264</v>
      </c>
      <c r="D1962" s="602"/>
      <c r="E1962" s="545"/>
      <c r="F1962" s="546"/>
      <c r="G1962" s="547"/>
      <c r="H1962" s="545"/>
      <c r="I1962" s="546"/>
      <c r="J1962" s="7" t="str">
        <f t="shared" si="57"/>
        <v/>
      </c>
      <c r="K1962" s="292"/>
    </row>
    <row r="1963" spans="2:11" ht="15.75" hidden="1">
      <c r="B1963" s="171">
        <v>4600</v>
      </c>
      <c r="C1963" s="605" t="s">
        <v>265</v>
      </c>
      <c r="D1963" s="606"/>
      <c r="E1963" s="545"/>
      <c r="F1963" s="546"/>
      <c r="G1963" s="547"/>
      <c r="H1963" s="545"/>
      <c r="I1963" s="546"/>
      <c r="J1963" s="7" t="str">
        <f t="shared" si="57"/>
        <v/>
      </c>
      <c r="K1963" s="292"/>
    </row>
    <row r="1964" spans="2:11" ht="15.75" hidden="1">
      <c r="B1964" s="171">
        <v>4900</v>
      </c>
      <c r="C1964" s="601" t="s">
        <v>266</v>
      </c>
      <c r="D1964" s="602"/>
      <c r="E1964" s="530">
        <f>+E1965+E1966</f>
        <v>0</v>
      </c>
      <c r="F1964" s="531">
        <f>+F1965+F1966</f>
        <v>0</v>
      </c>
      <c r="G1964" s="532">
        <f>+G1965+G1966</f>
        <v>0</v>
      </c>
      <c r="H1964" s="530">
        <f>+H1965+H1966</f>
        <v>0</v>
      </c>
      <c r="I1964" s="531">
        <f>+I1965+I1966</f>
        <v>0</v>
      </c>
      <c r="J1964" s="7" t="str">
        <f t="shared" si="57"/>
        <v/>
      </c>
      <c r="K1964" s="292"/>
    </row>
    <row r="1965" spans="2:11" ht="15.75" hidden="1">
      <c r="B1965" s="236"/>
      <c r="C1965" s="175">
        <v>4901</v>
      </c>
      <c r="D1965" s="238" t="s">
        <v>267</v>
      </c>
      <c r="E1965" s="533"/>
      <c r="F1965" s="534"/>
      <c r="G1965" s="535"/>
      <c r="H1965" s="533"/>
      <c r="I1965" s="534"/>
      <c r="J1965" s="7" t="str">
        <f t="shared" si="57"/>
        <v/>
      </c>
      <c r="K1965" s="292"/>
    </row>
    <row r="1966" spans="2:11" ht="15.75" hidden="1">
      <c r="B1966" s="236"/>
      <c r="C1966" s="178">
        <v>4902</v>
      </c>
      <c r="D1966" s="188" t="s">
        <v>268</v>
      </c>
      <c r="E1966" s="536"/>
      <c r="F1966" s="537"/>
      <c r="G1966" s="538"/>
      <c r="H1966" s="536"/>
      <c r="I1966" s="537"/>
      <c r="J1966" s="7" t="str">
        <f t="shared" si="57"/>
        <v/>
      </c>
      <c r="K1966" s="292"/>
    </row>
    <row r="1967" spans="2:11" ht="15.75">
      <c r="B1967" s="239">
        <v>5100</v>
      </c>
      <c r="C1967" s="603" t="s">
        <v>269</v>
      </c>
      <c r="D1967" s="604"/>
      <c r="E1967" s="545"/>
      <c r="F1967" s="546"/>
      <c r="G1967" s="547">
        <v>11700</v>
      </c>
      <c r="H1967" s="545">
        <v>1200</v>
      </c>
      <c r="I1967" s="546">
        <v>1200</v>
      </c>
      <c r="J1967" s="7">
        <f t="shared" si="57"/>
        <v>1</v>
      </c>
      <c r="K1967" s="292"/>
    </row>
    <row r="1968" spans="2:11" ht="15.75">
      <c r="B1968" s="239">
        <v>5200</v>
      </c>
      <c r="C1968" s="603" t="s">
        <v>270</v>
      </c>
      <c r="D1968" s="604"/>
      <c r="E1968" s="530">
        <f>SUM(E1969:E1975)</f>
        <v>0</v>
      </c>
      <c r="F1968" s="531">
        <f>SUM(F1969:F1975)</f>
        <v>0</v>
      </c>
      <c r="G1968" s="532">
        <f>SUM(G1969:G1975)</f>
        <v>144346</v>
      </c>
      <c r="H1968" s="530">
        <f>SUM(H1969:H1975)</f>
        <v>2000</v>
      </c>
      <c r="I1968" s="531">
        <f>SUM(I1969:I1975)</f>
        <v>2000</v>
      </c>
      <c r="J1968" s="7">
        <f t="shared" si="57"/>
        <v>1</v>
      </c>
      <c r="K1968" s="292"/>
    </row>
    <row r="1969" spans="2:11" ht="15.75">
      <c r="B1969" s="241"/>
      <c r="C1969" s="242">
        <v>5201</v>
      </c>
      <c r="D1969" s="243" t="s">
        <v>271</v>
      </c>
      <c r="E1969" s="533"/>
      <c r="F1969" s="534"/>
      <c r="G1969" s="535">
        <v>6900</v>
      </c>
      <c r="H1969" s="533"/>
      <c r="I1969" s="534"/>
      <c r="J1969" s="7">
        <f t="shared" si="57"/>
        <v>1</v>
      </c>
      <c r="K1969" s="292"/>
    </row>
    <row r="1970" spans="2:11" ht="15.75" hidden="1">
      <c r="B1970" s="241"/>
      <c r="C1970" s="245">
        <v>5202</v>
      </c>
      <c r="D1970" s="246" t="s">
        <v>272</v>
      </c>
      <c r="E1970" s="539"/>
      <c r="F1970" s="540"/>
      <c r="G1970" s="541"/>
      <c r="H1970" s="539"/>
      <c r="I1970" s="540"/>
      <c r="J1970" s="7" t="str">
        <f t="shared" si="57"/>
        <v/>
      </c>
      <c r="K1970" s="292"/>
    </row>
    <row r="1971" spans="2:11" ht="15.75">
      <c r="B1971" s="241"/>
      <c r="C1971" s="245">
        <v>5203</v>
      </c>
      <c r="D1971" s="246" t="s">
        <v>273</v>
      </c>
      <c r="E1971" s="539"/>
      <c r="F1971" s="540"/>
      <c r="G1971" s="541">
        <v>122446</v>
      </c>
      <c r="H1971" s="539">
        <v>0</v>
      </c>
      <c r="I1971" s="540">
        <v>0</v>
      </c>
      <c r="J1971" s="7">
        <f t="shared" si="57"/>
        <v>1</v>
      </c>
      <c r="K1971" s="292"/>
    </row>
    <row r="1972" spans="2:11" ht="15.75">
      <c r="B1972" s="241"/>
      <c r="C1972" s="245">
        <v>5204</v>
      </c>
      <c r="D1972" s="246" t="s">
        <v>274</v>
      </c>
      <c r="E1972" s="539"/>
      <c r="F1972" s="540"/>
      <c r="G1972" s="541">
        <v>15000</v>
      </c>
      <c r="H1972" s="539"/>
      <c r="I1972" s="540"/>
      <c r="J1972" s="7">
        <f t="shared" si="57"/>
        <v>1</v>
      </c>
      <c r="K1972" s="292"/>
    </row>
    <row r="1973" spans="2:11" ht="15.75" hidden="1">
      <c r="B1973" s="241"/>
      <c r="C1973" s="245">
        <v>5205</v>
      </c>
      <c r="D1973" s="246" t="s">
        <v>275</v>
      </c>
      <c r="E1973" s="539"/>
      <c r="F1973" s="540"/>
      <c r="G1973" s="541">
        <v>0</v>
      </c>
      <c r="H1973" s="539">
        <v>0</v>
      </c>
      <c r="I1973" s="540">
        <v>0</v>
      </c>
      <c r="J1973" s="7" t="str">
        <f t="shared" si="57"/>
        <v/>
      </c>
      <c r="K1973" s="292"/>
    </row>
    <row r="1974" spans="2:11" ht="15.75" hidden="1">
      <c r="B1974" s="241"/>
      <c r="C1974" s="245">
        <v>5206</v>
      </c>
      <c r="D1974" s="246" t="s">
        <v>276</v>
      </c>
      <c r="E1974" s="539"/>
      <c r="F1974" s="540"/>
      <c r="G1974" s="541"/>
      <c r="H1974" s="539"/>
      <c r="I1974" s="540"/>
      <c r="J1974" s="7" t="str">
        <f t="shared" si="57"/>
        <v/>
      </c>
      <c r="K1974" s="292"/>
    </row>
    <row r="1975" spans="2:11" ht="15.75">
      <c r="B1975" s="241"/>
      <c r="C1975" s="247">
        <v>5219</v>
      </c>
      <c r="D1975" s="248" t="s">
        <v>277</v>
      </c>
      <c r="E1975" s="536"/>
      <c r="F1975" s="537"/>
      <c r="G1975" s="538"/>
      <c r="H1975" s="536">
        <v>2000</v>
      </c>
      <c r="I1975" s="537">
        <v>2000</v>
      </c>
      <c r="J1975" s="7">
        <f t="shared" si="57"/>
        <v>1</v>
      </c>
      <c r="K1975" s="292"/>
    </row>
    <row r="1976" spans="2:11" ht="15.75" hidden="1">
      <c r="B1976" s="239">
        <v>5300</v>
      </c>
      <c r="C1976" s="603" t="s">
        <v>278</v>
      </c>
      <c r="D1976" s="604"/>
      <c r="E1976" s="530">
        <f>SUM(E1977:E1978)</f>
        <v>0</v>
      </c>
      <c r="F1976" s="531">
        <f>SUM(F1977:F1978)</f>
        <v>0</v>
      </c>
      <c r="G1976" s="532">
        <f>SUM(G1977:G1978)</f>
        <v>0</v>
      </c>
      <c r="H1976" s="530">
        <f>SUM(H1977:H1978)</f>
        <v>0</v>
      </c>
      <c r="I1976" s="531">
        <f>SUM(I1977:I1978)</f>
        <v>0</v>
      </c>
      <c r="J1976" s="7" t="str">
        <f t="shared" si="57"/>
        <v/>
      </c>
      <c r="K1976" s="292"/>
    </row>
    <row r="1977" spans="2:11" ht="15.75" hidden="1">
      <c r="B1977" s="241"/>
      <c r="C1977" s="242">
        <v>5301</v>
      </c>
      <c r="D1977" s="243" t="s">
        <v>279</v>
      </c>
      <c r="E1977" s="533"/>
      <c r="F1977" s="534"/>
      <c r="G1977" s="535"/>
      <c r="H1977" s="533"/>
      <c r="I1977" s="534"/>
      <c r="J1977" s="7" t="str">
        <f t="shared" si="57"/>
        <v/>
      </c>
      <c r="K1977" s="292"/>
    </row>
    <row r="1978" spans="2:11" ht="15.75" hidden="1">
      <c r="B1978" s="241"/>
      <c r="C1978" s="247">
        <v>5309</v>
      </c>
      <c r="D1978" s="248" t="s">
        <v>280</v>
      </c>
      <c r="E1978" s="536"/>
      <c r="F1978" s="537"/>
      <c r="G1978" s="538"/>
      <c r="H1978" s="536"/>
      <c r="I1978" s="537"/>
      <c r="J1978" s="7" t="str">
        <f t="shared" si="57"/>
        <v/>
      </c>
      <c r="K1978" s="292"/>
    </row>
    <row r="1979" spans="2:11" ht="15.75" hidden="1">
      <c r="B1979" s="239">
        <v>5400</v>
      </c>
      <c r="C1979" s="603" t="s">
        <v>281</v>
      </c>
      <c r="D1979" s="604"/>
      <c r="E1979" s="545"/>
      <c r="F1979" s="546"/>
      <c r="G1979" s="547"/>
      <c r="H1979" s="545"/>
      <c r="I1979" s="546"/>
      <c r="J1979" s="7" t="str">
        <f t="shared" si="57"/>
        <v/>
      </c>
      <c r="K1979" s="292"/>
    </row>
    <row r="1980" spans="2:11" ht="15.75" hidden="1">
      <c r="B1980" s="171">
        <v>5500</v>
      </c>
      <c r="C1980" s="601" t="s">
        <v>282</v>
      </c>
      <c r="D1980" s="602"/>
      <c r="E1980" s="530">
        <f>SUM(E1981:E1984)</f>
        <v>0</v>
      </c>
      <c r="F1980" s="531">
        <f>SUM(F1981:F1984)</f>
        <v>0</v>
      </c>
      <c r="G1980" s="532">
        <f>SUM(G1981:G1984)</f>
        <v>0</v>
      </c>
      <c r="H1980" s="530">
        <f>SUM(H1981:H1984)</f>
        <v>0</v>
      </c>
      <c r="I1980" s="531">
        <f>SUM(I1981:I1984)</f>
        <v>0</v>
      </c>
      <c r="J1980" s="7" t="str">
        <f t="shared" si="57"/>
        <v/>
      </c>
      <c r="K1980" s="292"/>
    </row>
    <row r="1981" spans="2:11" ht="15.75" hidden="1">
      <c r="B1981" s="236"/>
      <c r="C1981" s="175">
        <v>5501</v>
      </c>
      <c r="D1981" s="197" t="s">
        <v>283</v>
      </c>
      <c r="E1981" s="533"/>
      <c r="F1981" s="534"/>
      <c r="G1981" s="535"/>
      <c r="H1981" s="533"/>
      <c r="I1981" s="534"/>
      <c r="J1981" s="7" t="str">
        <f t="shared" si="57"/>
        <v/>
      </c>
      <c r="K1981" s="292"/>
    </row>
    <row r="1982" spans="2:11" ht="15.75" hidden="1">
      <c r="B1982" s="236"/>
      <c r="C1982" s="183">
        <v>5502</v>
      </c>
      <c r="D1982" s="184" t="s">
        <v>284</v>
      </c>
      <c r="E1982" s="539"/>
      <c r="F1982" s="540"/>
      <c r="G1982" s="541"/>
      <c r="H1982" s="539"/>
      <c r="I1982" s="540"/>
      <c r="J1982" s="7" t="str">
        <f t="shared" si="57"/>
        <v/>
      </c>
      <c r="K1982" s="292"/>
    </row>
    <row r="1983" spans="2:11" ht="15.75" hidden="1">
      <c r="B1983" s="236"/>
      <c r="C1983" s="183">
        <v>5503</v>
      </c>
      <c r="D1983" s="237" t="s">
        <v>285</v>
      </c>
      <c r="E1983" s="539"/>
      <c r="F1983" s="540"/>
      <c r="G1983" s="541"/>
      <c r="H1983" s="539"/>
      <c r="I1983" s="540"/>
      <c r="J1983" s="7" t="str">
        <f t="shared" si="57"/>
        <v/>
      </c>
      <c r="K1983" s="292"/>
    </row>
    <row r="1984" spans="2:11" ht="15.75" hidden="1">
      <c r="B1984" s="236"/>
      <c r="C1984" s="178">
        <v>5504</v>
      </c>
      <c r="D1984" s="213" t="s">
        <v>286</v>
      </c>
      <c r="E1984" s="536"/>
      <c r="F1984" s="537"/>
      <c r="G1984" s="538"/>
      <c r="H1984" s="536"/>
      <c r="I1984" s="537"/>
      <c r="J1984" s="7" t="str">
        <f t="shared" si="57"/>
        <v/>
      </c>
      <c r="K1984" s="292"/>
    </row>
    <row r="1985" spans="2:11" ht="15.75" hidden="1">
      <c r="B1985" s="239">
        <v>5700</v>
      </c>
      <c r="C1985" s="597" t="s">
        <v>287</v>
      </c>
      <c r="D1985" s="598"/>
      <c r="E1985" s="530">
        <f>SUM(E1986:E1988)</f>
        <v>0</v>
      </c>
      <c r="F1985" s="531">
        <f>SUM(F1986:F1988)</f>
        <v>0</v>
      </c>
      <c r="G1985" s="532">
        <f>SUM(G1986:G1988)</f>
        <v>0</v>
      </c>
      <c r="H1985" s="530">
        <f>SUM(H1986:H1988)</f>
        <v>0</v>
      </c>
      <c r="I1985" s="531">
        <f>SUM(I1986:I1988)</f>
        <v>0</v>
      </c>
      <c r="J1985" s="7" t="str">
        <f t="shared" si="57"/>
        <v/>
      </c>
      <c r="K1985" s="292"/>
    </row>
    <row r="1986" spans="2:11" ht="15.75" hidden="1">
      <c r="B1986" s="241"/>
      <c r="C1986" s="242">
        <v>5701</v>
      </c>
      <c r="D1986" s="243" t="s">
        <v>288</v>
      </c>
      <c r="E1986" s="533"/>
      <c r="F1986" s="534"/>
      <c r="G1986" s="535"/>
      <c r="H1986" s="533"/>
      <c r="I1986" s="534"/>
      <c r="J1986" s="7" t="str">
        <f t="shared" si="57"/>
        <v/>
      </c>
      <c r="K1986" s="292"/>
    </row>
    <row r="1987" spans="2:11" ht="15.75" hidden="1">
      <c r="B1987" s="241"/>
      <c r="C1987" s="249">
        <v>5702</v>
      </c>
      <c r="D1987" s="250" t="s">
        <v>289</v>
      </c>
      <c r="E1987" s="548"/>
      <c r="F1987" s="549"/>
      <c r="G1987" s="550"/>
      <c r="H1987" s="548"/>
      <c r="I1987" s="549"/>
      <c r="J1987" s="7" t="str">
        <f t="shared" si="57"/>
        <v/>
      </c>
      <c r="K1987" s="292"/>
    </row>
    <row r="1988" spans="2:11" ht="15.75" hidden="1">
      <c r="B1988" s="182"/>
      <c r="C1988" s="251">
        <v>4071</v>
      </c>
      <c r="D1988" s="252" t="s">
        <v>290</v>
      </c>
      <c r="E1988" s="573"/>
      <c r="F1988" s="574"/>
      <c r="G1988" s="575"/>
      <c r="H1988" s="573"/>
      <c r="I1988" s="574"/>
      <c r="J1988" s="7" t="str">
        <f t="shared" si="57"/>
        <v/>
      </c>
      <c r="K1988" s="292"/>
    </row>
    <row r="1989" spans="2:11" ht="15.75" hidden="1">
      <c r="B1989" s="403"/>
      <c r="C1989" s="599" t="s">
        <v>291</v>
      </c>
      <c r="D1989" s="600"/>
      <c r="E1989" s="576"/>
      <c r="F1989" s="576"/>
      <c r="G1989" s="576"/>
      <c r="H1989" s="576"/>
      <c r="I1989" s="576"/>
      <c r="J1989" s="7" t="str">
        <f t="shared" si="57"/>
        <v/>
      </c>
      <c r="K1989" s="292"/>
    </row>
    <row r="1990" spans="2:11" ht="15.75" hidden="1">
      <c r="B1990" s="256">
        <v>98</v>
      </c>
      <c r="C1990" s="599" t="s">
        <v>291</v>
      </c>
      <c r="D1990" s="600"/>
      <c r="E1990" s="577"/>
      <c r="F1990" s="578"/>
      <c r="G1990" s="579"/>
      <c r="H1990" s="579"/>
      <c r="I1990" s="579"/>
      <c r="J1990" s="7" t="str">
        <f t="shared" si="57"/>
        <v/>
      </c>
      <c r="K1990" s="292"/>
    </row>
    <row r="1991" spans="2:11" ht="15.75" hidden="1">
      <c r="B1991" s="580"/>
      <c r="C1991" s="581"/>
      <c r="D1991" s="582"/>
      <c r="E1991" s="583"/>
      <c r="F1991" s="583"/>
      <c r="G1991" s="583"/>
      <c r="H1991" s="583"/>
      <c r="I1991" s="583"/>
      <c r="J1991" s="7" t="str">
        <f t="shared" si="57"/>
        <v/>
      </c>
      <c r="K1991" s="292"/>
    </row>
    <row r="1992" spans="2:11" ht="15.75" hidden="1">
      <c r="B1992" s="584"/>
      <c r="C1992" s="13"/>
      <c r="D1992" s="585"/>
      <c r="E1992" s="137"/>
      <c r="F1992" s="137"/>
      <c r="G1992" s="137"/>
      <c r="H1992" s="137"/>
      <c r="I1992" s="137"/>
      <c r="J1992" s="7" t="str">
        <f t="shared" si="57"/>
        <v/>
      </c>
      <c r="K1992" s="292"/>
    </row>
    <row r="1993" spans="2:11" ht="15.75" hidden="1">
      <c r="B1993" s="584"/>
      <c r="C1993" s="13"/>
      <c r="D1993" s="585"/>
      <c r="E1993" s="137"/>
      <c r="F1993" s="137"/>
      <c r="G1993" s="137"/>
      <c r="H1993" s="137"/>
      <c r="I1993" s="137"/>
      <c r="J1993" s="7" t="str">
        <f t="shared" si="57"/>
        <v/>
      </c>
      <c r="K1993" s="292"/>
    </row>
    <row r="1994" spans="2:11" ht="16.5" thickBot="1">
      <c r="B1994" s="586"/>
      <c r="C1994" s="264" t="s">
        <v>175</v>
      </c>
      <c r="D1994" s="587">
        <f>+B1994</f>
        <v>0</v>
      </c>
      <c r="E1994" s="588">
        <f>SUM(E1879,E1882,E1888,E1896,E1897,E1915,E1919,E1925,E1928,E1929,E1930,E1931,E1932,E1941,E1947,E1948,E1949,E1950,E1957,E1961,E1962,E1963,E1964,E1967,E1968,E1976,E1979,E1980,E1985)+E1990</f>
        <v>0</v>
      </c>
      <c r="F1994" s="589">
        <f>SUM(F1879,F1882,F1888,F1896,F1897,F1915,F1919,F1925,F1928,F1929,F1930,F1931,F1932,F1941,F1947,F1948,F1949,F1950,F1957,F1961,F1962,F1963,F1964,F1967,F1968,F1976,F1979,F1980,F1985)+F1990</f>
        <v>0</v>
      </c>
      <c r="G1994" s="590">
        <f>SUM(G1879,G1882,G1888,G1896,G1897,G1915,G1919,G1925,G1928,G1929,G1930,G1931,G1932,G1941,G1947,G1948,G1949,G1950,G1957,G1961,G1962,G1963,G1964,G1967,G1968,G1976,G1979,G1980,G1985)+G1990</f>
        <v>3052484</v>
      </c>
      <c r="H1994" s="588">
        <f>SUM(H1879,H1882,H1888,H1896,H1897,H1915,H1919,H1925,H1928,H1929,H1930,H1931,H1932,H1941,H1947,H1948,H1949,H1950,H1957,H1961,H1962,H1963,H1964,H1967,H1968,H1976,H1979,H1980,H1985)+H1990</f>
        <v>2364111</v>
      </c>
      <c r="I1994" s="589">
        <f>SUM(I1879,I1882,I1888,I1896,I1897,I1915,I1919,I1925,I1928,I1929,I1930,I1931,I1932,I1941,I1947,I1948,I1949,I1950,I1957,I1961,I1962,I1963,I1964,I1967,I1968,I1976,I1979,I1980,I1985)+I1990</f>
        <v>2387121</v>
      </c>
      <c r="J1994" s="7">
        <f t="shared" si="57"/>
        <v>1</v>
      </c>
      <c r="K1994" s="591" t="str">
        <f>LEFT(C1876,1)</f>
        <v>7</v>
      </c>
    </row>
    <row r="1995" spans="2:11" ht="16.5" thickTop="1">
      <c r="B1995" s="592" t="s">
        <v>520</v>
      </c>
      <c r="C1995" s="593"/>
      <c r="D1995" s="2"/>
      <c r="E1995" s="1"/>
      <c r="F1995" s="1"/>
      <c r="G1995" s="1"/>
      <c r="H1995" s="1"/>
      <c r="I1995" s="1"/>
      <c r="J1995" s="7">
        <v>1</v>
      </c>
      <c r="K1995" s="276"/>
    </row>
    <row r="1996" spans="2:11" ht="15.75">
      <c r="B1996" s="594"/>
      <c r="C1996" s="594"/>
      <c r="D1996" s="595"/>
      <c r="E1996" s="594"/>
      <c r="F1996" s="594"/>
      <c r="G1996" s="594"/>
      <c r="H1996" s="594"/>
      <c r="I1996" s="594"/>
      <c r="J1996" s="7">
        <v>1</v>
      </c>
      <c r="K1996" s="276"/>
    </row>
    <row r="1997" spans="2:11" ht="15.75">
      <c r="B1997" s="596"/>
      <c r="C1997" s="596"/>
      <c r="D1997" s="596"/>
      <c r="E1997" s="596"/>
      <c r="F1997" s="596"/>
      <c r="G1997" s="596"/>
      <c r="H1997" s="596"/>
      <c r="I1997" s="596"/>
      <c r="J1997" s="7">
        <v>1</v>
      </c>
      <c r="K1997" s="276"/>
    </row>
    <row r="1998" spans="2:11" ht="15.75" hidden="1">
      <c r="B1998" s="596"/>
      <c r="C1998" s="596"/>
      <c r="D1998" s="596"/>
      <c r="E1998" s="596"/>
      <c r="F1998" s="596"/>
      <c r="G1998" s="596"/>
      <c r="H1998" s="596"/>
      <c r="I1998" s="596"/>
      <c r="J1998" s="7" t="str">
        <f>(IF(OR($E1998&lt;&gt;0,$F1998&lt;&gt;0,$G1998&lt;&gt;0,$H1998&lt;&gt;0,$I1998&lt;&gt;0),$J$2,""))</f>
        <v/>
      </c>
      <c r="K1998" s="276"/>
    </row>
    <row r="1999" spans="2:11" ht="15.75" hidden="1">
      <c r="B1999" s="301"/>
      <c r="C1999" s="301"/>
      <c r="D1999" s="374"/>
      <c r="E1999" s="495"/>
      <c r="F1999" s="495"/>
      <c r="G1999" s="495"/>
      <c r="H1999" s="495"/>
      <c r="I1999" s="495"/>
      <c r="J1999" s="7" t="str">
        <f>(IF(OR($E1999&lt;&gt;0,$F1999&lt;&gt;0,$G1999&lt;&gt;0,$H1999&lt;&gt;0,$I1999&lt;&gt;0),$J$2,""))</f>
        <v/>
      </c>
      <c r="K1999" s="276"/>
    </row>
    <row r="2000" spans="2:11" ht="15.75">
      <c r="B2000" s="301"/>
      <c r="C2000" s="496"/>
      <c r="D2000" s="497"/>
      <c r="E2000" s="495"/>
      <c r="F2000" s="495"/>
      <c r="G2000" s="495"/>
      <c r="H2000" s="495"/>
      <c r="I2000" s="495"/>
      <c r="J2000" s="7">
        <v>1</v>
      </c>
      <c r="K2000" s="276"/>
    </row>
    <row r="2001" spans="2:10" ht="15.75">
      <c r="B2001" s="611" t="str">
        <f>$B$7</f>
        <v>ПРОГНОЗА ЗА ПЕРИОДА 2019-2022 г. НА ПОСТЪПЛЕНИЯТА ОТ МЕСТНИ ПРИХОДИ  И НА РАЗХОДИТЕ ЗА МЕСТНИ ДЕЙНОСТИ</v>
      </c>
      <c r="C2001" s="612"/>
      <c r="D2001" s="612"/>
      <c r="E2001" s="498"/>
      <c r="F2001" s="149"/>
      <c r="G2001" s="149"/>
      <c r="H2001" s="149"/>
      <c r="I2001" s="149"/>
      <c r="J2001" s="7">
        <v>1</v>
      </c>
    </row>
    <row r="2002" spans="2:10" ht="15.75">
      <c r="B2002" s="144"/>
      <c r="C2002" s="262"/>
      <c r="D2002" s="268"/>
      <c r="E2002" s="499" t="s">
        <v>9</v>
      </c>
      <c r="F2002" s="499" t="s">
        <v>10</v>
      </c>
      <c r="G2002" s="500" t="s">
        <v>513</v>
      </c>
      <c r="H2002" s="501"/>
      <c r="I2002" s="502"/>
      <c r="J2002" s="7">
        <v>1</v>
      </c>
    </row>
    <row r="2003" spans="2:10" ht="18.75">
      <c r="B2003" s="613" t="str">
        <f>$B$9</f>
        <v>ОБЩИНА ВЕЛИКО ТЪРНОВО</v>
      </c>
      <c r="C2003" s="614"/>
      <c r="D2003" s="615"/>
      <c r="E2003" s="18">
        <f>$E$9</f>
        <v>43466</v>
      </c>
      <c r="F2003" s="19">
        <f>$F$9</f>
        <v>44926</v>
      </c>
      <c r="G2003" s="149"/>
      <c r="H2003" s="149"/>
      <c r="I2003" s="149"/>
      <c r="J2003" s="7">
        <v>1</v>
      </c>
    </row>
    <row r="2004" spans="2:10" ht="15.75">
      <c r="B2004" s="143" t="str">
        <f>$B$10</f>
        <v>(наименование на разпоредителя с бюджет)</v>
      </c>
      <c r="C2004" s="144"/>
      <c r="D2004" s="145"/>
      <c r="E2004" s="149"/>
      <c r="F2004" s="149"/>
      <c r="G2004" s="149"/>
      <c r="H2004" s="149"/>
      <c r="I2004" s="149"/>
      <c r="J2004" s="7">
        <v>1</v>
      </c>
    </row>
    <row r="2005" spans="2:10" ht="15.75">
      <c r="B2005" s="143"/>
      <c r="C2005" s="144"/>
      <c r="D2005" s="145"/>
      <c r="E2005" s="149"/>
      <c r="F2005" s="149"/>
      <c r="G2005" s="149"/>
      <c r="H2005" s="149"/>
      <c r="I2005" s="149"/>
      <c r="J2005" s="7">
        <v>1</v>
      </c>
    </row>
    <row r="2006" spans="2:10" ht="19.5">
      <c r="B2006" s="616" t="str">
        <f>$B$12</f>
        <v>Велико Търново</v>
      </c>
      <c r="C2006" s="617"/>
      <c r="D2006" s="618"/>
      <c r="E2006" s="503" t="s">
        <v>178</v>
      </c>
      <c r="F2006" s="504" t="str">
        <f>$F$12</f>
        <v>5401</v>
      </c>
      <c r="G2006" s="149"/>
      <c r="H2006" s="149"/>
      <c r="I2006" s="149"/>
      <c r="J2006" s="7">
        <v>1</v>
      </c>
    </row>
    <row r="2007" spans="2:10" ht="15.75">
      <c r="B2007" s="146" t="str">
        <f>$B$13</f>
        <v>(наименование на първостепенния разпоредител с бюджет)</v>
      </c>
      <c r="C2007" s="144"/>
      <c r="D2007" s="145"/>
      <c r="E2007" s="498"/>
      <c r="F2007" s="149"/>
      <c r="G2007" s="149"/>
      <c r="H2007" s="149"/>
      <c r="I2007" s="149"/>
      <c r="J2007" s="7">
        <v>1</v>
      </c>
    </row>
    <row r="2008" spans="2:10" ht="15.75">
      <c r="B2008" s="148"/>
      <c r="C2008" s="149"/>
      <c r="D2008" s="303"/>
      <c r="E2008" s="137"/>
      <c r="F2008" s="137"/>
      <c r="G2008" s="137"/>
      <c r="H2008" s="137"/>
      <c r="I2008" s="137"/>
      <c r="J2008" s="7">
        <v>1</v>
      </c>
    </row>
    <row r="2009" spans="2:10" ht="16.5" thickBot="1">
      <c r="B2009" s="144"/>
      <c r="C2009" s="262"/>
      <c r="D2009" s="268"/>
      <c r="E2009" s="505"/>
      <c r="F2009" s="505"/>
      <c r="G2009" s="505"/>
      <c r="H2009" s="505"/>
      <c r="I2009" s="505"/>
      <c r="J2009" s="7">
        <v>1</v>
      </c>
    </row>
    <row r="2010" spans="2:10" ht="17.25" thickBot="1">
      <c r="B2010" s="155"/>
      <c r="C2010" s="156"/>
      <c r="D2010" s="506" t="s">
        <v>514</v>
      </c>
      <c r="E2010" s="36" t="str">
        <f>$E$19</f>
        <v>Годишен отчет</v>
      </c>
      <c r="F2010" s="37" t="str">
        <f>$F$19</f>
        <v>Бюджет</v>
      </c>
      <c r="G2010" s="507" t="str">
        <f>$G$19</f>
        <v>Проектобюджет</v>
      </c>
      <c r="H2010" s="37" t="str">
        <f>$H$19</f>
        <v>Прогноза</v>
      </c>
      <c r="I2010" s="37" t="str">
        <f>$I$19</f>
        <v>Прогноза</v>
      </c>
      <c r="J2010" s="7">
        <v>1</v>
      </c>
    </row>
    <row r="2011" spans="2:10" ht="16.5" thickBot="1">
      <c r="B2011" s="158" t="s">
        <v>23</v>
      </c>
      <c r="C2011" s="159" t="s">
        <v>24</v>
      </c>
      <c r="D2011" s="508" t="s">
        <v>515</v>
      </c>
      <c r="E2011" s="41">
        <f>$E$20</f>
        <v>2018</v>
      </c>
      <c r="F2011" s="42">
        <f>$F$20</f>
        <v>2019</v>
      </c>
      <c r="G2011" s="42">
        <f>$G$20</f>
        <v>2020</v>
      </c>
      <c r="H2011" s="42">
        <f>$H$20</f>
        <v>2021</v>
      </c>
      <c r="I2011" s="42">
        <f>$I$20</f>
        <v>2022</v>
      </c>
      <c r="J2011" s="7">
        <v>1</v>
      </c>
    </row>
    <row r="2012" spans="2:10" ht="18.75">
      <c r="B2012" s="162"/>
      <c r="C2012" s="163"/>
      <c r="D2012" s="509" t="s">
        <v>181</v>
      </c>
      <c r="E2012" s="47"/>
      <c r="F2012" s="48"/>
      <c r="G2012" s="49"/>
      <c r="H2012" s="47"/>
      <c r="I2012" s="48"/>
      <c r="J2012" s="7">
        <v>1</v>
      </c>
    </row>
    <row r="2013" spans="2:10" ht="15.75">
      <c r="B2013" s="510"/>
      <c r="C2013" s="511" t="e">
        <f>VLOOKUP(D2013,OP_LIST2,2,FALSE)</f>
        <v>#N/A</v>
      </c>
      <c r="D2013" s="512"/>
      <c r="E2013" s="513"/>
      <c r="F2013" s="514"/>
      <c r="G2013" s="515"/>
      <c r="H2013" s="513"/>
      <c r="I2013" s="514"/>
      <c r="J2013" s="7">
        <v>1</v>
      </c>
    </row>
    <row r="2014" spans="2:10" ht="15.75">
      <c r="B2014" s="516"/>
      <c r="C2014" s="517">
        <f>VLOOKUP(D2015,GROUPS2,2,FALSE)</f>
        <v>802</v>
      </c>
      <c r="D2014" s="512" t="s">
        <v>516</v>
      </c>
      <c r="E2014" s="518"/>
      <c r="F2014" s="519"/>
      <c r="G2014" s="520"/>
      <c r="H2014" s="518"/>
      <c r="I2014" s="519"/>
      <c r="J2014" s="7">
        <v>1</v>
      </c>
    </row>
    <row r="2015" spans="2:10" ht="15.75">
      <c r="B2015" s="521"/>
      <c r="C2015" s="522">
        <f>+C2014</f>
        <v>802</v>
      </c>
      <c r="D2015" s="523" t="s">
        <v>530</v>
      </c>
      <c r="E2015" s="518"/>
      <c r="F2015" s="519"/>
      <c r="G2015" s="520"/>
      <c r="H2015" s="518"/>
      <c r="I2015" s="519"/>
      <c r="J2015" s="7">
        <v>1</v>
      </c>
    </row>
    <row r="2016" spans="2:10" ht="15.75">
      <c r="B2016" s="524"/>
      <c r="C2016" s="525"/>
      <c r="D2016" s="526" t="s">
        <v>518</v>
      </c>
      <c r="E2016" s="527"/>
      <c r="F2016" s="528"/>
      <c r="G2016" s="529"/>
      <c r="H2016" s="527"/>
      <c r="I2016" s="528"/>
      <c r="J2016" s="7">
        <v>1</v>
      </c>
    </row>
    <row r="2017" spans="2:11" ht="15.75">
      <c r="B2017" s="171">
        <v>100</v>
      </c>
      <c r="C2017" s="619" t="s">
        <v>182</v>
      </c>
      <c r="D2017" s="620"/>
      <c r="E2017" s="530">
        <f>SUM(E2018:E2019)</f>
        <v>0</v>
      </c>
      <c r="F2017" s="531">
        <f>SUM(F2018:F2019)</f>
        <v>0</v>
      </c>
      <c r="G2017" s="532">
        <f>SUM(G2018:G2019)</f>
        <v>76976</v>
      </c>
      <c r="H2017" s="530">
        <f>SUM(H2018:H2019)</f>
        <v>83853</v>
      </c>
      <c r="I2017" s="531">
        <f>SUM(I2018:I2019)</f>
        <v>92238</v>
      </c>
      <c r="J2017" s="7">
        <f t="shared" ref="J2017:J2080" si="58">(IF(OR($E2017&lt;&gt;0,$F2017&lt;&gt;0,$G2017&lt;&gt;0,$H2017&lt;&gt;0,$I2017&lt;&gt;0),$J$2,""))</f>
        <v>1</v>
      </c>
      <c r="K2017" s="292"/>
    </row>
    <row r="2018" spans="2:11" ht="15.75">
      <c r="B2018" s="174"/>
      <c r="C2018" s="175">
        <v>101</v>
      </c>
      <c r="D2018" s="176" t="s">
        <v>183</v>
      </c>
      <c r="E2018" s="533"/>
      <c r="F2018" s="534"/>
      <c r="G2018" s="535">
        <v>76976</v>
      </c>
      <c r="H2018" s="533">
        <v>83853</v>
      </c>
      <c r="I2018" s="534">
        <v>92238</v>
      </c>
      <c r="J2018" s="7">
        <f t="shared" si="58"/>
        <v>1</v>
      </c>
      <c r="K2018" s="292"/>
    </row>
    <row r="2019" spans="2:11" ht="15.75" hidden="1">
      <c r="B2019" s="174"/>
      <c r="C2019" s="178">
        <v>102</v>
      </c>
      <c r="D2019" s="179" t="s">
        <v>184</v>
      </c>
      <c r="E2019" s="536"/>
      <c r="F2019" s="537"/>
      <c r="G2019" s="538"/>
      <c r="H2019" s="536"/>
      <c r="I2019" s="537"/>
      <c r="J2019" s="7" t="str">
        <f t="shared" si="58"/>
        <v/>
      </c>
      <c r="K2019" s="292"/>
    </row>
    <row r="2020" spans="2:11" ht="15.75" hidden="1">
      <c r="B2020" s="171">
        <v>200</v>
      </c>
      <c r="C2020" s="609" t="s">
        <v>185</v>
      </c>
      <c r="D2020" s="610"/>
      <c r="E2020" s="530">
        <f>SUM(E2021:E2025)</f>
        <v>0</v>
      </c>
      <c r="F2020" s="531">
        <f>SUM(F2021:F2025)</f>
        <v>0</v>
      </c>
      <c r="G2020" s="532">
        <f>SUM(G2021:G2025)</f>
        <v>0</v>
      </c>
      <c r="H2020" s="530">
        <f>SUM(H2021:H2025)</f>
        <v>0</v>
      </c>
      <c r="I2020" s="531">
        <f>SUM(I2021:I2025)</f>
        <v>0</v>
      </c>
      <c r="J2020" s="7" t="str">
        <f t="shared" si="58"/>
        <v/>
      </c>
      <c r="K2020" s="292"/>
    </row>
    <row r="2021" spans="2:11" ht="15.75" hidden="1">
      <c r="B2021" s="181"/>
      <c r="C2021" s="175">
        <v>201</v>
      </c>
      <c r="D2021" s="176" t="s">
        <v>186</v>
      </c>
      <c r="E2021" s="533"/>
      <c r="F2021" s="534"/>
      <c r="G2021" s="535"/>
      <c r="H2021" s="533"/>
      <c r="I2021" s="534"/>
      <c r="J2021" s="7" t="str">
        <f t="shared" si="58"/>
        <v/>
      </c>
      <c r="K2021" s="292"/>
    </row>
    <row r="2022" spans="2:11" ht="15.75" hidden="1">
      <c r="B2022" s="182"/>
      <c r="C2022" s="183">
        <v>202</v>
      </c>
      <c r="D2022" s="184" t="s">
        <v>187</v>
      </c>
      <c r="E2022" s="539"/>
      <c r="F2022" s="540"/>
      <c r="G2022" s="541"/>
      <c r="H2022" s="539"/>
      <c r="I2022" s="540"/>
      <c r="J2022" s="7" t="str">
        <f t="shared" si="58"/>
        <v/>
      </c>
      <c r="K2022" s="292"/>
    </row>
    <row r="2023" spans="2:11" ht="31.5" hidden="1">
      <c r="B2023" s="186"/>
      <c r="C2023" s="183">
        <v>205</v>
      </c>
      <c r="D2023" s="184" t="s">
        <v>188</v>
      </c>
      <c r="E2023" s="539"/>
      <c r="F2023" s="540"/>
      <c r="G2023" s="541">
        <v>0</v>
      </c>
      <c r="H2023" s="539">
        <v>0</v>
      </c>
      <c r="I2023" s="540">
        <v>0</v>
      </c>
      <c r="J2023" s="7" t="str">
        <f t="shared" si="58"/>
        <v/>
      </c>
      <c r="K2023" s="292"/>
    </row>
    <row r="2024" spans="2:11" ht="15.75" hidden="1">
      <c r="B2024" s="186"/>
      <c r="C2024" s="183">
        <v>208</v>
      </c>
      <c r="D2024" s="187" t="s">
        <v>189</v>
      </c>
      <c r="E2024" s="539">
        <v>0</v>
      </c>
      <c r="F2024" s="540"/>
      <c r="G2024" s="541">
        <v>0</v>
      </c>
      <c r="H2024" s="539">
        <v>0</v>
      </c>
      <c r="I2024" s="540">
        <v>0</v>
      </c>
      <c r="J2024" s="7" t="str">
        <f t="shared" si="58"/>
        <v/>
      </c>
      <c r="K2024" s="292"/>
    </row>
    <row r="2025" spans="2:11" ht="15.75" hidden="1">
      <c r="B2025" s="181"/>
      <c r="C2025" s="178">
        <v>209</v>
      </c>
      <c r="D2025" s="188" t="s">
        <v>190</v>
      </c>
      <c r="E2025" s="536"/>
      <c r="F2025" s="537"/>
      <c r="G2025" s="538">
        <v>0</v>
      </c>
      <c r="H2025" s="536">
        <v>0</v>
      </c>
      <c r="I2025" s="537">
        <v>0</v>
      </c>
      <c r="J2025" s="7" t="str">
        <f t="shared" si="58"/>
        <v/>
      </c>
      <c r="K2025" s="292"/>
    </row>
    <row r="2026" spans="2:11" ht="15.75">
      <c r="B2026" s="171">
        <v>500</v>
      </c>
      <c r="C2026" s="621" t="s">
        <v>191</v>
      </c>
      <c r="D2026" s="622"/>
      <c r="E2026" s="530">
        <f>SUM(E2027:E2033)</f>
        <v>0</v>
      </c>
      <c r="F2026" s="531">
        <f>SUM(F2027:F2033)</f>
        <v>0</v>
      </c>
      <c r="G2026" s="532">
        <f>SUM(G2027:G2033)</f>
        <v>14795</v>
      </c>
      <c r="H2026" s="530">
        <f>SUM(H2027:H2033)</f>
        <v>16117</v>
      </c>
      <c r="I2026" s="531">
        <f>SUM(I2027:I2033)</f>
        <v>17728</v>
      </c>
      <c r="J2026" s="7">
        <f t="shared" si="58"/>
        <v>1</v>
      </c>
      <c r="K2026" s="292"/>
    </row>
    <row r="2027" spans="2:11" ht="15.75">
      <c r="B2027" s="181"/>
      <c r="C2027" s="189">
        <v>551</v>
      </c>
      <c r="D2027" s="190" t="s">
        <v>192</v>
      </c>
      <c r="E2027" s="533"/>
      <c r="F2027" s="534"/>
      <c r="G2027" s="535">
        <v>8945</v>
      </c>
      <c r="H2027" s="533">
        <v>9744</v>
      </c>
      <c r="I2027" s="534">
        <v>10718</v>
      </c>
      <c r="J2027" s="7">
        <f t="shared" si="58"/>
        <v>1</v>
      </c>
      <c r="K2027" s="292"/>
    </row>
    <row r="2028" spans="2:11" ht="15.75" hidden="1">
      <c r="B2028" s="181"/>
      <c r="C2028" s="191">
        <v>552</v>
      </c>
      <c r="D2028" s="192" t="s">
        <v>193</v>
      </c>
      <c r="E2028" s="539"/>
      <c r="F2028" s="540"/>
      <c r="G2028" s="541"/>
      <c r="H2028" s="539"/>
      <c r="I2028" s="540"/>
      <c r="J2028" s="7" t="str">
        <f t="shared" si="58"/>
        <v/>
      </c>
      <c r="K2028" s="292"/>
    </row>
    <row r="2029" spans="2:11" ht="15.75" hidden="1">
      <c r="B2029" s="193"/>
      <c r="C2029" s="191">
        <v>558</v>
      </c>
      <c r="D2029" s="194" t="s">
        <v>49</v>
      </c>
      <c r="E2029" s="542">
        <v>0</v>
      </c>
      <c r="F2029" s="543">
        <v>0</v>
      </c>
      <c r="G2029" s="544">
        <v>0</v>
      </c>
      <c r="H2029" s="542">
        <v>0</v>
      </c>
      <c r="I2029" s="543">
        <v>0</v>
      </c>
      <c r="J2029" s="7" t="str">
        <f t="shared" si="58"/>
        <v/>
      </c>
      <c r="K2029" s="292"/>
    </row>
    <row r="2030" spans="2:11" ht="15.75">
      <c r="B2030" s="193"/>
      <c r="C2030" s="191">
        <v>560</v>
      </c>
      <c r="D2030" s="194" t="s">
        <v>194</v>
      </c>
      <c r="E2030" s="539"/>
      <c r="F2030" s="540"/>
      <c r="G2030" s="541">
        <v>3695</v>
      </c>
      <c r="H2030" s="539">
        <v>4025</v>
      </c>
      <c r="I2030" s="540">
        <v>4427</v>
      </c>
      <c r="J2030" s="7">
        <f t="shared" si="58"/>
        <v>1</v>
      </c>
      <c r="K2030" s="292"/>
    </row>
    <row r="2031" spans="2:11" ht="15.75">
      <c r="B2031" s="193"/>
      <c r="C2031" s="191">
        <v>580</v>
      </c>
      <c r="D2031" s="192" t="s">
        <v>195</v>
      </c>
      <c r="E2031" s="539"/>
      <c r="F2031" s="540"/>
      <c r="G2031" s="541">
        <v>2155</v>
      </c>
      <c r="H2031" s="539">
        <v>2348</v>
      </c>
      <c r="I2031" s="540">
        <v>2583</v>
      </c>
      <c r="J2031" s="7">
        <f t="shared" si="58"/>
        <v>1</v>
      </c>
      <c r="K2031" s="292"/>
    </row>
    <row r="2032" spans="2:11" ht="15.75" hidden="1">
      <c r="B2032" s="181"/>
      <c r="C2032" s="191">
        <v>588</v>
      </c>
      <c r="D2032" s="192" t="s">
        <v>196</v>
      </c>
      <c r="E2032" s="542">
        <v>0</v>
      </c>
      <c r="F2032" s="543">
        <v>0</v>
      </c>
      <c r="G2032" s="544">
        <v>0</v>
      </c>
      <c r="H2032" s="542">
        <v>0</v>
      </c>
      <c r="I2032" s="543">
        <v>0</v>
      </c>
      <c r="J2032" s="7" t="str">
        <f t="shared" si="58"/>
        <v/>
      </c>
      <c r="K2032" s="292"/>
    </row>
    <row r="2033" spans="2:11" ht="31.5" hidden="1">
      <c r="B2033" s="181"/>
      <c r="C2033" s="195">
        <v>590</v>
      </c>
      <c r="D2033" s="196" t="s">
        <v>197</v>
      </c>
      <c r="E2033" s="536"/>
      <c r="F2033" s="537"/>
      <c r="G2033" s="538"/>
      <c r="H2033" s="536"/>
      <c r="I2033" s="537"/>
      <c r="J2033" s="7" t="str">
        <f t="shared" si="58"/>
        <v/>
      </c>
      <c r="K2033" s="292"/>
    </row>
    <row r="2034" spans="2:11" ht="15.75" hidden="1">
      <c r="B2034" s="171">
        <v>800</v>
      </c>
      <c r="C2034" s="607" t="s">
        <v>198</v>
      </c>
      <c r="D2034" s="608"/>
      <c r="E2034" s="545"/>
      <c r="F2034" s="546"/>
      <c r="G2034" s="547"/>
      <c r="H2034" s="545"/>
      <c r="I2034" s="546"/>
      <c r="J2034" s="7" t="str">
        <f t="shared" si="58"/>
        <v/>
      </c>
      <c r="K2034" s="292"/>
    </row>
    <row r="2035" spans="2:11" ht="15.75">
      <c r="B2035" s="171">
        <v>1000</v>
      </c>
      <c r="C2035" s="609" t="s">
        <v>199</v>
      </c>
      <c r="D2035" s="610"/>
      <c r="E2035" s="530">
        <f>SUM(E2036:E2052)</f>
        <v>0</v>
      </c>
      <c r="F2035" s="531">
        <f>SUM(F2036:F2052)</f>
        <v>0</v>
      </c>
      <c r="G2035" s="532">
        <f>SUM(G2036:G2052)</f>
        <v>50709</v>
      </c>
      <c r="H2035" s="530">
        <f>SUM(H2036:H2052)</f>
        <v>45459</v>
      </c>
      <c r="I2035" s="531">
        <f>SUM(I2036:I2052)</f>
        <v>42668</v>
      </c>
      <c r="J2035" s="7">
        <f t="shared" si="58"/>
        <v>1</v>
      </c>
      <c r="K2035" s="292"/>
    </row>
    <row r="2036" spans="2:11" ht="15.75" hidden="1">
      <c r="B2036" s="182"/>
      <c r="C2036" s="175">
        <v>1011</v>
      </c>
      <c r="D2036" s="197" t="s">
        <v>200</v>
      </c>
      <c r="E2036" s="533"/>
      <c r="F2036" s="534"/>
      <c r="G2036" s="535"/>
      <c r="H2036" s="533"/>
      <c r="I2036" s="534"/>
      <c r="J2036" s="7" t="str">
        <f t="shared" si="58"/>
        <v/>
      </c>
      <c r="K2036" s="292"/>
    </row>
    <row r="2037" spans="2:11" ht="15.75" hidden="1">
      <c r="B2037" s="182"/>
      <c r="C2037" s="183">
        <v>1012</v>
      </c>
      <c r="D2037" s="184" t="s">
        <v>201</v>
      </c>
      <c r="E2037" s="539"/>
      <c r="F2037" s="540"/>
      <c r="G2037" s="541"/>
      <c r="H2037" s="539"/>
      <c r="I2037" s="540"/>
      <c r="J2037" s="7" t="str">
        <f t="shared" si="58"/>
        <v/>
      </c>
      <c r="K2037" s="292"/>
    </row>
    <row r="2038" spans="2:11" ht="15.75">
      <c r="B2038" s="182"/>
      <c r="C2038" s="183">
        <v>1013</v>
      </c>
      <c r="D2038" s="184" t="s">
        <v>202</v>
      </c>
      <c r="E2038" s="539"/>
      <c r="F2038" s="540"/>
      <c r="G2038" s="541">
        <v>6000</v>
      </c>
      <c r="H2038" s="539">
        <v>5800</v>
      </c>
      <c r="I2038" s="540">
        <v>0</v>
      </c>
      <c r="J2038" s="7">
        <f t="shared" si="58"/>
        <v>1</v>
      </c>
      <c r="K2038" s="292"/>
    </row>
    <row r="2039" spans="2:11" ht="15.75" hidden="1">
      <c r="B2039" s="182"/>
      <c r="C2039" s="183">
        <v>1014</v>
      </c>
      <c r="D2039" s="184" t="s">
        <v>203</v>
      </c>
      <c r="E2039" s="539"/>
      <c r="F2039" s="540"/>
      <c r="G2039" s="541"/>
      <c r="H2039" s="539"/>
      <c r="I2039" s="540"/>
      <c r="J2039" s="7" t="str">
        <f t="shared" si="58"/>
        <v/>
      </c>
      <c r="K2039" s="292"/>
    </row>
    <row r="2040" spans="2:11" ht="15.75">
      <c r="B2040" s="182"/>
      <c r="C2040" s="183">
        <v>1015</v>
      </c>
      <c r="D2040" s="184" t="s">
        <v>204</v>
      </c>
      <c r="E2040" s="539"/>
      <c r="F2040" s="540"/>
      <c r="G2040" s="541">
        <v>12500</v>
      </c>
      <c r="H2040" s="539">
        <v>11200</v>
      </c>
      <c r="I2040" s="540">
        <v>12200</v>
      </c>
      <c r="J2040" s="7">
        <f t="shared" si="58"/>
        <v>1</v>
      </c>
      <c r="K2040" s="292"/>
    </row>
    <row r="2041" spans="2:11" ht="15.75">
      <c r="B2041" s="182"/>
      <c r="C2041" s="198">
        <v>1016</v>
      </c>
      <c r="D2041" s="199" t="s">
        <v>205</v>
      </c>
      <c r="E2041" s="548"/>
      <c r="F2041" s="549"/>
      <c r="G2041" s="550">
        <v>9700</v>
      </c>
      <c r="H2041" s="548">
        <v>6798</v>
      </c>
      <c r="I2041" s="549">
        <v>7498</v>
      </c>
      <c r="J2041" s="7">
        <f t="shared" si="58"/>
        <v>1</v>
      </c>
      <c r="K2041" s="292"/>
    </row>
    <row r="2042" spans="2:11" ht="15.75">
      <c r="B2042" s="174"/>
      <c r="C2042" s="201">
        <v>1020</v>
      </c>
      <c r="D2042" s="202" t="s">
        <v>206</v>
      </c>
      <c r="E2042" s="551"/>
      <c r="F2042" s="552"/>
      <c r="G2042" s="553">
        <v>11400</v>
      </c>
      <c r="H2042" s="551">
        <v>10285</v>
      </c>
      <c r="I2042" s="552">
        <v>11313</v>
      </c>
      <c r="J2042" s="7">
        <f t="shared" si="58"/>
        <v>1</v>
      </c>
      <c r="K2042" s="292"/>
    </row>
    <row r="2043" spans="2:11" ht="15.75" hidden="1">
      <c r="B2043" s="182"/>
      <c r="C2043" s="204">
        <v>1030</v>
      </c>
      <c r="D2043" s="205" t="s">
        <v>207</v>
      </c>
      <c r="E2043" s="554"/>
      <c r="F2043" s="555"/>
      <c r="G2043" s="556"/>
      <c r="H2043" s="554"/>
      <c r="I2043" s="555"/>
      <c r="J2043" s="7" t="str">
        <f t="shared" si="58"/>
        <v/>
      </c>
      <c r="K2043" s="292"/>
    </row>
    <row r="2044" spans="2:11" ht="15.75" hidden="1">
      <c r="B2044" s="182"/>
      <c r="C2044" s="201">
        <v>1051</v>
      </c>
      <c r="D2044" s="208" t="s">
        <v>208</v>
      </c>
      <c r="E2044" s="551"/>
      <c r="F2044" s="552"/>
      <c r="G2044" s="553"/>
      <c r="H2044" s="551"/>
      <c r="I2044" s="552"/>
      <c r="J2044" s="7" t="str">
        <f t="shared" si="58"/>
        <v/>
      </c>
      <c r="K2044" s="292"/>
    </row>
    <row r="2045" spans="2:11" ht="15.75" hidden="1">
      <c r="B2045" s="182"/>
      <c r="C2045" s="183">
        <v>1052</v>
      </c>
      <c r="D2045" s="184" t="s">
        <v>209</v>
      </c>
      <c r="E2045" s="539"/>
      <c r="F2045" s="540"/>
      <c r="G2045" s="541"/>
      <c r="H2045" s="539"/>
      <c r="I2045" s="540"/>
      <c r="J2045" s="7" t="str">
        <f t="shared" si="58"/>
        <v/>
      </c>
      <c r="K2045" s="292"/>
    </row>
    <row r="2046" spans="2:11" ht="15.75" hidden="1">
      <c r="B2046" s="182"/>
      <c r="C2046" s="204">
        <v>1053</v>
      </c>
      <c r="D2046" s="205" t="s">
        <v>210</v>
      </c>
      <c r="E2046" s="554"/>
      <c r="F2046" s="555"/>
      <c r="G2046" s="556"/>
      <c r="H2046" s="554"/>
      <c r="I2046" s="555"/>
      <c r="J2046" s="7" t="str">
        <f t="shared" si="58"/>
        <v/>
      </c>
      <c r="K2046" s="292"/>
    </row>
    <row r="2047" spans="2:11" ht="15.75">
      <c r="B2047" s="182"/>
      <c r="C2047" s="201">
        <v>1062</v>
      </c>
      <c r="D2047" s="202" t="s">
        <v>211</v>
      </c>
      <c r="E2047" s="551"/>
      <c r="F2047" s="552"/>
      <c r="G2047" s="553">
        <v>8800</v>
      </c>
      <c r="H2047" s="551">
        <v>8860</v>
      </c>
      <c r="I2047" s="552">
        <v>8890</v>
      </c>
      <c r="J2047" s="7">
        <f t="shared" si="58"/>
        <v>1</v>
      </c>
      <c r="K2047" s="292"/>
    </row>
    <row r="2048" spans="2:11" ht="15.75" hidden="1">
      <c r="B2048" s="182"/>
      <c r="C2048" s="204">
        <v>1063</v>
      </c>
      <c r="D2048" s="209" t="s">
        <v>212</v>
      </c>
      <c r="E2048" s="554"/>
      <c r="F2048" s="555"/>
      <c r="G2048" s="556"/>
      <c r="H2048" s="554"/>
      <c r="I2048" s="555"/>
      <c r="J2048" s="7" t="str">
        <f t="shared" si="58"/>
        <v/>
      </c>
      <c r="K2048" s="292"/>
    </row>
    <row r="2049" spans="2:11" ht="15.75" hidden="1">
      <c r="B2049" s="182"/>
      <c r="C2049" s="210">
        <v>1069</v>
      </c>
      <c r="D2049" s="211" t="s">
        <v>213</v>
      </c>
      <c r="E2049" s="557"/>
      <c r="F2049" s="558"/>
      <c r="G2049" s="559"/>
      <c r="H2049" s="557"/>
      <c r="I2049" s="558"/>
      <c r="J2049" s="7" t="str">
        <f t="shared" si="58"/>
        <v/>
      </c>
      <c r="K2049" s="292"/>
    </row>
    <row r="2050" spans="2:11" ht="15.75">
      <c r="B2050" s="174"/>
      <c r="C2050" s="201">
        <v>1091</v>
      </c>
      <c r="D2050" s="208" t="s">
        <v>214</v>
      </c>
      <c r="E2050" s="551"/>
      <c r="F2050" s="552"/>
      <c r="G2050" s="553">
        <v>2309</v>
      </c>
      <c r="H2050" s="551">
        <v>2516</v>
      </c>
      <c r="I2050" s="552">
        <v>2767</v>
      </c>
      <c r="J2050" s="7">
        <f t="shared" si="58"/>
        <v>1</v>
      </c>
      <c r="K2050" s="292"/>
    </row>
    <row r="2051" spans="2:11" ht="15.75" hidden="1">
      <c r="B2051" s="182"/>
      <c r="C2051" s="183">
        <v>1092</v>
      </c>
      <c r="D2051" s="184" t="s">
        <v>215</v>
      </c>
      <c r="E2051" s="539"/>
      <c r="F2051" s="540"/>
      <c r="G2051" s="541"/>
      <c r="H2051" s="539"/>
      <c r="I2051" s="540"/>
      <c r="J2051" s="7" t="str">
        <f t="shared" si="58"/>
        <v/>
      </c>
      <c r="K2051" s="292"/>
    </row>
    <row r="2052" spans="2:11" ht="15.75" hidden="1">
      <c r="B2052" s="182"/>
      <c r="C2052" s="178">
        <v>1098</v>
      </c>
      <c r="D2052" s="213" t="s">
        <v>216</v>
      </c>
      <c r="E2052" s="536"/>
      <c r="F2052" s="537"/>
      <c r="G2052" s="538"/>
      <c r="H2052" s="536"/>
      <c r="I2052" s="537"/>
      <c r="J2052" s="7" t="str">
        <f t="shared" si="58"/>
        <v/>
      </c>
      <c r="K2052" s="292"/>
    </row>
    <row r="2053" spans="2:11" ht="15.75">
      <c r="B2053" s="171">
        <v>1900</v>
      </c>
      <c r="C2053" s="601" t="s">
        <v>217</v>
      </c>
      <c r="D2053" s="602"/>
      <c r="E2053" s="530">
        <f>SUM(E2054:E2056)</f>
        <v>0</v>
      </c>
      <c r="F2053" s="531">
        <f>SUM(F2054:F2056)</f>
        <v>0</v>
      </c>
      <c r="G2053" s="532">
        <f>SUM(G2054:G2056)</f>
        <v>350</v>
      </c>
      <c r="H2053" s="530">
        <f>SUM(H2054:H2056)</f>
        <v>370</v>
      </c>
      <c r="I2053" s="531">
        <f>SUM(I2054:I2056)</f>
        <v>430</v>
      </c>
      <c r="J2053" s="7">
        <f t="shared" si="58"/>
        <v>1</v>
      </c>
      <c r="K2053" s="292"/>
    </row>
    <row r="2054" spans="2:11" ht="15.75">
      <c r="B2054" s="182"/>
      <c r="C2054" s="175">
        <v>1901</v>
      </c>
      <c r="D2054" s="214" t="s">
        <v>218</v>
      </c>
      <c r="E2054" s="533"/>
      <c r="F2054" s="534"/>
      <c r="G2054" s="535">
        <v>150</v>
      </c>
      <c r="H2054" s="533">
        <v>160</v>
      </c>
      <c r="I2054" s="534">
        <v>190</v>
      </c>
      <c r="J2054" s="7">
        <f t="shared" si="58"/>
        <v>1</v>
      </c>
      <c r="K2054" s="292"/>
    </row>
    <row r="2055" spans="2:11" ht="15.75">
      <c r="B2055" s="215"/>
      <c r="C2055" s="183">
        <v>1981</v>
      </c>
      <c r="D2055" s="216" t="s">
        <v>219</v>
      </c>
      <c r="E2055" s="539"/>
      <c r="F2055" s="540"/>
      <c r="G2055" s="541">
        <v>200</v>
      </c>
      <c r="H2055" s="539">
        <v>210</v>
      </c>
      <c r="I2055" s="540">
        <v>240</v>
      </c>
      <c r="J2055" s="7">
        <f t="shared" si="58"/>
        <v>1</v>
      </c>
      <c r="K2055" s="292"/>
    </row>
    <row r="2056" spans="2:11" ht="15.75" hidden="1">
      <c r="B2056" s="182"/>
      <c r="C2056" s="178">
        <v>1991</v>
      </c>
      <c r="D2056" s="217" t="s">
        <v>220</v>
      </c>
      <c r="E2056" s="536"/>
      <c r="F2056" s="537"/>
      <c r="G2056" s="538"/>
      <c r="H2056" s="536"/>
      <c r="I2056" s="537"/>
      <c r="J2056" s="7" t="str">
        <f t="shared" si="58"/>
        <v/>
      </c>
      <c r="K2056" s="292"/>
    </row>
    <row r="2057" spans="2:11" ht="15.75" hidden="1">
      <c r="B2057" s="171">
        <v>2100</v>
      </c>
      <c r="C2057" s="601" t="s">
        <v>221</v>
      </c>
      <c r="D2057" s="602"/>
      <c r="E2057" s="530">
        <f>SUM(E2058:E2062)</f>
        <v>0</v>
      </c>
      <c r="F2057" s="531">
        <f>SUM(F2058:F2062)</f>
        <v>0</v>
      </c>
      <c r="G2057" s="532">
        <f>SUM(G2058:G2062)</f>
        <v>0</v>
      </c>
      <c r="H2057" s="530">
        <f>SUM(H2058:H2062)</f>
        <v>0</v>
      </c>
      <c r="I2057" s="531">
        <f>SUM(I2058:I2062)</f>
        <v>0</v>
      </c>
      <c r="J2057" s="7" t="str">
        <f t="shared" si="58"/>
        <v/>
      </c>
      <c r="K2057" s="292"/>
    </row>
    <row r="2058" spans="2:11" ht="15.75" hidden="1">
      <c r="B2058" s="182"/>
      <c r="C2058" s="175">
        <v>2110</v>
      </c>
      <c r="D2058" s="218" t="s">
        <v>222</v>
      </c>
      <c r="E2058" s="533"/>
      <c r="F2058" s="534"/>
      <c r="G2058" s="535"/>
      <c r="H2058" s="533"/>
      <c r="I2058" s="534"/>
      <c r="J2058" s="7" t="str">
        <f t="shared" si="58"/>
        <v/>
      </c>
      <c r="K2058" s="292"/>
    </row>
    <row r="2059" spans="2:11" ht="15.75" hidden="1">
      <c r="B2059" s="215"/>
      <c r="C2059" s="183">
        <v>2120</v>
      </c>
      <c r="D2059" s="187" t="s">
        <v>223</v>
      </c>
      <c r="E2059" s="539"/>
      <c r="F2059" s="540"/>
      <c r="G2059" s="541"/>
      <c r="H2059" s="539"/>
      <c r="I2059" s="540"/>
      <c r="J2059" s="7" t="str">
        <f t="shared" si="58"/>
        <v/>
      </c>
      <c r="K2059" s="292"/>
    </row>
    <row r="2060" spans="2:11" ht="15.75" hidden="1">
      <c r="B2060" s="215"/>
      <c r="C2060" s="183">
        <v>2125</v>
      </c>
      <c r="D2060" s="187" t="s">
        <v>224</v>
      </c>
      <c r="E2060" s="542">
        <v>0</v>
      </c>
      <c r="F2060" s="543">
        <v>0</v>
      </c>
      <c r="G2060" s="544">
        <v>0</v>
      </c>
      <c r="H2060" s="542">
        <v>0</v>
      </c>
      <c r="I2060" s="543">
        <v>0</v>
      </c>
      <c r="J2060" s="7" t="str">
        <f t="shared" si="58"/>
        <v/>
      </c>
      <c r="K2060" s="292"/>
    </row>
    <row r="2061" spans="2:11" ht="15.75" hidden="1">
      <c r="B2061" s="181"/>
      <c r="C2061" s="183">
        <v>2140</v>
      </c>
      <c r="D2061" s="187" t="s">
        <v>225</v>
      </c>
      <c r="E2061" s="542">
        <v>0</v>
      </c>
      <c r="F2061" s="543">
        <v>0</v>
      </c>
      <c r="G2061" s="544">
        <v>0</v>
      </c>
      <c r="H2061" s="542">
        <v>0</v>
      </c>
      <c r="I2061" s="543">
        <v>0</v>
      </c>
      <c r="J2061" s="7" t="str">
        <f t="shared" si="58"/>
        <v/>
      </c>
      <c r="K2061" s="292"/>
    </row>
    <row r="2062" spans="2:11" ht="15.75" hidden="1">
      <c r="B2062" s="182"/>
      <c r="C2062" s="178">
        <v>2190</v>
      </c>
      <c r="D2062" s="219" t="s">
        <v>226</v>
      </c>
      <c r="E2062" s="536"/>
      <c r="F2062" s="537"/>
      <c r="G2062" s="538"/>
      <c r="H2062" s="536"/>
      <c r="I2062" s="537"/>
      <c r="J2062" s="7" t="str">
        <f t="shared" si="58"/>
        <v/>
      </c>
      <c r="K2062" s="292"/>
    </row>
    <row r="2063" spans="2:11" ht="15.75" hidden="1">
      <c r="B2063" s="171">
        <v>2200</v>
      </c>
      <c r="C2063" s="601" t="s">
        <v>227</v>
      </c>
      <c r="D2063" s="602"/>
      <c r="E2063" s="530">
        <f>SUM(E2064:E2065)</f>
        <v>0</v>
      </c>
      <c r="F2063" s="531">
        <f>SUM(F2064:F2065)</f>
        <v>0</v>
      </c>
      <c r="G2063" s="532">
        <f>SUM(G2064:G2065)</f>
        <v>0</v>
      </c>
      <c r="H2063" s="530">
        <f>SUM(H2064:H2065)</f>
        <v>0</v>
      </c>
      <c r="I2063" s="531">
        <f>SUM(I2064:I2065)</f>
        <v>0</v>
      </c>
      <c r="J2063" s="7" t="str">
        <f t="shared" si="58"/>
        <v/>
      </c>
      <c r="K2063" s="292"/>
    </row>
    <row r="2064" spans="2:11" ht="15.75" hidden="1">
      <c r="B2064" s="182"/>
      <c r="C2064" s="175">
        <v>2221</v>
      </c>
      <c r="D2064" s="176" t="s">
        <v>228</v>
      </c>
      <c r="E2064" s="533"/>
      <c r="F2064" s="534"/>
      <c r="G2064" s="535"/>
      <c r="H2064" s="533"/>
      <c r="I2064" s="534"/>
      <c r="J2064" s="7" t="str">
        <f t="shared" si="58"/>
        <v/>
      </c>
      <c r="K2064" s="292"/>
    </row>
    <row r="2065" spans="2:11" ht="15.75" hidden="1">
      <c r="B2065" s="182"/>
      <c r="C2065" s="178">
        <v>2224</v>
      </c>
      <c r="D2065" s="179" t="s">
        <v>229</v>
      </c>
      <c r="E2065" s="536"/>
      <c r="F2065" s="537"/>
      <c r="G2065" s="538"/>
      <c r="H2065" s="536"/>
      <c r="I2065" s="537"/>
      <c r="J2065" s="7" t="str">
        <f t="shared" si="58"/>
        <v/>
      </c>
      <c r="K2065" s="292"/>
    </row>
    <row r="2066" spans="2:11" ht="15.75" hidden="1">
      <c r="B2066" s="171">
        <v>2500</v>
      </c>
      <c r="C2066" s="601" t="s">
        <v>230</v>
      </c>
      <c r="D2066" s="602"/>
      <c r="E2066" s="545"/>
      <c r="F2066" s="546"/>
      <c r="G2066" s="547"/>
      <c r="H2066" s="545"/>
      <c r="I2066" s="546"/>
      <c r="J2066" s="7" t="str">
        <f t="shared" si="58"/>
        <v/>
      </c>
      <c r="K2066" s="292"/>
    </row>
    <row r="2067" spans="2:11" ht="15.75" hidden="1">
      <c r="B2067" s="171">
        <v>2600</v>
      </c>
      <c r="C2067" s="605" t="s">
        <v>231</v>
      </c>
      <c r="D2067" s="606"/>
      <c r="E2067" s="545"/>
      <c r="F2067" s="546"/>
      <c r="G2067" s="547"/>
      <c r="H2067" s="545"/>
      <c r="I2067" s="546"/>
      <c r="J2067" s="7" t="str">
        <f t="shared" si="58"/>
        <v/>
      </c>
      <c r="K2067" s="292"/>
    </row>
    <row r="2068" spans="2:11" ht="15.75" hidden="1">
      <c r="B2068" s="171">
        <v>2700</v>
      </c>
      <c r="C2068" s="605" t="s">
        <v>232</v>
      </c>
      <c r="D2068" s="606"/>
      <c r="E2068" s="545"/>
      <c r="F2068" s="546"/>
      <c r="G2068" s="547"/>
      <c r="H2068" s="545"/>
      <c r="I2068" s="546"/>
      <c r="J2068" s="7" t="str">
        <f t="shared" si="58"/>
        <v/>
      </c>
      <c r="K2068" s="292"/>
    </row>
    <row r="2069" spans="2:11" ht="15.75" hidden="1">
      <c r="B2069" s="171">
        <v>2800</v>
      </c>
      <c r="C2069" s="605" t="s">
        <v>519</v>
      </c>
      <c r="D2069" s="606"/>
      <c r="E2069" s="545"/>
      <c r="F2069" s="546"/>
      <c r="G2069" s="547"/>
      <c r="H2069" s="545"/>
      <c r="I2069" s="546"/>
      <c r="J2069" s="7" t="str">
        <f t="shared" si="58"/>
        <v/>
      </c>
      <c r="K2069" s="292"/>
    </row>
    <row r="2070" spans="2:11" ht="15.75" hidden="1">
      <c r="B2070" s="171">
        <v>2900</v>
      </c>
      <c r="C2070" s="601" t="s">
        <v>234</v>
      </c>
      <c r="D2070" s="602"/>
      <c r="E2070" s="530">
        <f>SUM(E2071:E2078)</f>
        <v>0</v>
      </c>
      <c r="F2070" s="530">
        <f>SUM(F2071:F2078)</f>
        <v>0</v>
      </c>
      <c r="G2070" s="530">
        <f>SUM(G2071:G2078)</f>
        <v>0</v>
      </c>
      <c r="H2070" s="530">
        <f>SUM(H2071:H2078)</f>
        <v>0</v>
      </c>
      <c r="I2070" s="530">
        <f>SUM(I2071:I2078)</f>
        <v>0</v>
      </c>
      <c r="J2070" s="7" t="str">
        <f t="shared" si="58"/>
        <v/>
      </c>
      <c r="K2070" s="292"/>
    </row>
    <row r="2071" spans="2:11" ht="15.75" hidden="1">
      <c r="B2071" s="221"/>
      <c r="C2071" s="175">
        <v>2910</v>
      </c>
      <c r="D2071" s="222" t="s">
        <v>235</v>
      </c>
      <c r="E2071" s="533"/>
      <c r="F2071" s="534"/>
      <c r="G2071" s="535"/>
      <c r="H2071" s="533"/>
      <c r="I2071" s="534"/>
      <c r="J2071" s="7" t="str">
        <f t="shared" si="58"/>
        <v/>
      </c>
      <c r="K2071" s="292"/>
    </row>
    <row r="2072" spans="2:11" ht="15.75" hidden="1">
      <c r="B2072" s="221"/>
      <c r="C2072" s="175">
        <v>2920</v>
      </c>
      <c r="D2072" s="222" t="s">
        <v>236</v>
      </c>
      <c r="E2072" s="533"/>
      <c r="F2072" s="534"/>
      <c r="G2072" s="535"/>
      <c r="H2072" s="533"/>
      <c r="I2072" s="534"/>
      <c r="J2072" s="7" t="str">
        <f t="shared" si="58"/>
        <v/>
      </c>
      <c r="K2072" s="292"/>
    </row>
    <row r="2073" spans="2:11" ht="31.5" hidden="1">
      <c r="B2073" s="221"/>
      <c r="C2073" s="204">
        <v>2969</v>
      </c>
      <c r="D2073" s="223" t="s">
        <v>237</v>
      </c>
      <c r="E2073" s="554"/>
      <c r="F2073" s="555"/>
      <c r="G2073" s="556"/>
      <c r="H2073" s="554"/>
      <c r="I2073" s="555"/>
      <c r="J2073" s="7" t="str">
        <f t="shared" si="58"/>
        <v/>
      </c>
      <c r="K2073" s="292"/>
    </row>
    <row r="2074" spans="2:11" ht="31.5" hidden="1">
      <c r="B2074" s="221"/>
      <c r="C2074" s="224">
        <v>2970</v>
      </c>
      <c r="D2074" s="225" t="s">
        <v>238</v>
      </c>
      <c r="E2074" s="560"/>
      <c r="F2074" s="561"/>
      <c r="G2074" s="562"/>
      <c r="H2074" s="560"/>
      <c r="I2074" s="561"/>
      <c r="J2074" s="7" t="str">
        <f t="shared" si="58"/>
        <v/>
      </c>
      <c r="K2074" s="292"/>
    </row>
    <row r="2075" spans="2:11" ht="15.75" hidden="1">
      <c r="B2075" s="221"/>
      <c r="C2075" s="210">
        <v>2989</v>
      </c>
      <c r="D2075" s="227" t="s">
        <v>239</v>
      </c>
      <c r="E2075" s="557"/>
      <c r="F2075" s="558"/>
      <c r="G2075" s="559"/>
      <c r="H2075" s="557"/>
      <c r="I2075" s="558"/>
      <c r="J2075" s="7" t="str">
        <f t="shared" si="58"/>
        <v/>
      </c>
      <c r="K2075" s="292"/>
    </row>
    <row r="2076" spans="2:11" ht="31.5" hidden="1">
      <c r="B2076" s="182"/>
      <c r="C2076" s="201">
        <v>2990</v>
      </c>
      <c r="D2076" s="228" t="s">
        <v>240</v>
      </c>
      <c r="E2076" s="551"/>
      <c r="F2076" s="552"/>
      <c r="G2076" s="553"/>
      <c r="H2076" s="551"/>
      <c r="I2076" s="552"/>
      <c r="J2076" s="7" t="str">
        <f t="shared" si="58"/>
        <v/>
      </c>
      <c r="K2076" s="292"/>
    </row>
    <row r="2077" spans="2:11" ht="15.75" hidden="1">
      <c r="B2077" s="182"/>
      <c r="C2077" s="201">
        <v>2991</v>
      </c>
      <c r="D2077" s="228" t="s">
        <v>241</v>
      </c>
      <c r="E2077" s="551"/>
      <c r="F2077" s="552"/>
      <c r="G2077" s="553"/>
      <c r="H2077" s="551"/>
      <c r="I2077" s="552"/>
      <c r="J2077" s="7" t="str">
        <f t="shared" si="58"/>
        <v/>
      </c>
      <c r="K2077" s="292"/>
    </row>
    <row r="2078" spans="2:11" ht="15.75" hidden="1">
      <c r="B2078" s="182"/>
      <c r="C2078" s="178">
        <v>2992</v>
      </c>
      <c r="D2078" s="563" t="s">
        <v>242</v>
      </c>
      <c r="E2078" s="536"/>
      <c r="F2078" s="537"/>
      <c r="G2078" s="538"/>
      <c r="H2078" s="536"/>
      <c r="I2078" s="537"/>
      <c r="J2078" s="7" t="str">
        <f t="shared" si="58"/>
        <v/>
      </c>
      <c r="K2078" s="292"/>
    </row>
    <row r="2079" spans="2:11" ht="15.75" hidden="1">
      <c r="B2079" s="171">
        <v>3300</v>
      </c>
      <c r="C2079" s="230" t="s">
        <v>243</v>
      </c>
      <c r="D2079" s="231"/>
      <c r="E2079" s="530">
        <f>SUM(E2080:E2084)</f>
        <v>0</v>
      </c>
      <c r="F2079" s="531">
        <f>SUM(F2080:F2084)</f>
        <v>0</v>
      </c>
      <c r="G2079" s="532">
        <f>SUM(G2080:G2084)</f>
        <v>0</v>
      </c>
      <c r="H2079" s="530">
        <f>SUM(H2080:H2084)</f>
        <v>0</v>
      </c>
      <c r="I2079" s="531">
        <f>SUM(I2080:I2084)</f>
        <v>0</v>
      </c>
      <c r="J2079" s="7" t="str">
        <f t="shared" si="58"/>
        <v/>
      </c>
      <c r="K2079" s="292"/>
    </row>
    <row r="2080" spans="2:11" ht="15.75" hidden="1">
      <c r="B2080" s="181"/>
      <c r="C2080" s="175">
        <v>3301</v>
      </c>
      <c r="D2080" s="232" t="s">
        <v>244</v>
      </c>
      <c r="E2080" s="564">
        <v>0</v>
      </c>
      <c r="F2080" s="565">
        <v>0</v>
      </c>
      <c r="G2080" s="566">
        <v>0</v>
      </c>
      <c r="H2080" s="564">
        <v>0</v>
      </c>
      <c r="I2080" s="565">
        <v>0</v>
      </c>
      <c r="J2080" s="7" t="str">
        <f t="shared" si="58"/>
        <v/>
      </c>
      <c r="K2080" s="292"/>
    </row>
    <row r="2081" spans="2:11" ht="15.75" hidden="1">
      <c r="B2081" s="181"/>
      <c r="C2081" s="183">
        <v>3302</v>
      </c>
      <c r="D2081" s="233" t="s">
        <v>245</v>
      </c>
      <c r="E2081" s="542">
        <v>0</v>
      </c>
      <c r="F2081" s="543">
        <v>0</v>
      </c>
      <c r="G2081" s="544">
        <v>0</v>
      </c>
      <c r="H2081" s="542">
        <v>0</v>
      </c>
      <c r="I2081" s="543">
        <v>0</v>
      </c>
      <c r="J2081" s="7" t="str">
        <f t="shared" ref="J2081:J2132" si="59">(IF(OR($E2081&lt;&gt;0,$F2081&lt;&gt;0,$G2081&lt;&gt;0,$H2081&lt;&gt;0,$I2081&lt;&gt;0),$J$2,""))</f>
        <v/>
      </c>
      <c r="K2081" s="292"/>
    </row>
    <row r="2082" spans="2:11" ht="15.75" hidden="1">
      <c r="B2082" s="181"/>
      <c r="C2082" s="183">
        <v>3303</v>
      </c>
      <c r="D2082" s="233" t="s">
        <v>246</v>
      </c>
      <c r="E2082" s="542">
        <v>0</v>
      </c>
      <c r="F2082" s="543">
        <v>0</v>
      </c>
      <c r="G2082" s="544">
        <v>0</v>
      </c>
      <c r="H2082" s="542">
        <v>0</v>
      </c>
      <c r="I2082" s="543">
        <v>0</v>
      </c>
      <c r="J2082" s="7" t="str">
        <f t="shared" si="59"/>
        <v/>
      </c>
      <c r="K2082" s="292"/>
    </row>
    <row r="2083" spans="2:11" ht="15.75" hidden="1">
      <c r="B2083" s="181"/>
      <c r="C2083" s="183">
        <v>3304</v>
      </c>
      <c r="D2083" s="233" t="s">
        <v>247</v>
      </c>
      <c r="E2083" s="542">
        <v>0</v>
      </c>
      <c r="F2083" s="543">
        <v>0</v>
      </c>
      <c r="G2083" s="544">
        <v>0</v>
      </c>
      <c r="H2083" s="542">
        <v>0</v>
      </c>
      <c r="I2083" s="543">
        <v>0</v>
      </c>
      <c r="J2083" s="7" t="str">
        <f t="shared" si="59"/>
        <v/>
      </c>
      <c r="K2083" s="292"/>
    </row>
    <row r="2084" spans="2:11" ht="31.5" hidden="1">
      <c r="B2084" s="181"/>
      <c r="C2084" s="178">
        <v>3306</v>
      </c>
      <c r="D2084" s="235" t="s">
        <v>248</v>
      </c>
      <c r="E2084" s="567">
        <v>0</v>
      </c>
      <c r="F2084" s="568">
        <v>0</v>
      </c>
      <c r="G2084" s="569">
        <v>0</v>
      </c>
      <c r="H2084" s="567">
        <v>0</v>
      </c>
      <c r="I2084" s="568">
        <v>0</v>
      </c>
      <c r="J2084" s="7" t="str">
        <f t="shared" si="59"/>
        <v/>
      </c>
      <c r="K2084" s="292"/>
    </row>
    <row r="2085" spans="2:11" ht="15.75" hidden="1">
      <c r="B2085" s="171">
        <v>3900</v>
      </c>
      <c r="C2085" s="601" t="s">
        <v>249</v>
      </c>
      <c r="D2085" s="602"/>
      <c r="E2085" s="570">
        <v>0</v>
      </c>
      <c r="F2085" s="571">
        <v>0</v>
      </c>
      <c r="G2085" s="572">
        <v>0</v>
      </c>
      <c r="H2085" s="570">
        <v>0</v>
      </c>
      <c r="I2085" s="571">
        <v>0</v>
      </c>
      <c r="J2085" s="7" t="str">
        <f t="shared" si="59"/>
        <v/>
      </c>
      <c r="K2085" s="292"/>
    </row>
    <row r="2086" spans="2:11" ht="15.75" hidden="1">
      <c r="B2086" s="171">
        <v>4000</v>
      </c>
      <c r="C2086" s="601" t="s">
        <v>250</v>
      </c>
      <c r="D2086" s="602"/>
      <c r="E2086" s="545"/>
      <c r="F2086" s="546"/>
      <c r="G2086" s="547"/>
      <c r="H2086" s="545"/>
      <c r="I2086" s="546"/>
      <c r="J2086" s="7" t="str">
        <f t="shared" si="59"/>
        <v/>
      </c>
      <c r="K2086" s="292"/>
    </row>
    <row r="2087" spans="2:11" ht="15.75" hidden="1">
      <c r="B2087" s="171">
        <v>4100</v>
      </c>
      <c r="C2087" s="601" t="s">
        <v>251</v>
      </c>
      <c r="D2087" s="602"/>
      <c r="E2087" s="545"/>
      <c r="F2087" s="546"/>
      <c r="G2087" s="547"/>
      <c r="H2087" s="545"/>
      <c r="I2087" s="546"/>
      <c r="J2087" s="7" t="str">
        <f t="shared" si="59"/>
        <v/>
      </c>
      <c r="K2087" s="292"/>
    </row>
    <row r="2088" spans="2:11" ht="15.75" hidden="1">
      <c r="B2088" s="171">
        <v>4200</v>
      </c>
      <c r="C2088" s="601" t="s">
        <v>252</v>
      </c>
      <c r="D2088" s="602"/>
      <c r="E2088" s="530">
        <f>SUM(E2089:E2094)</f>
        <v>0</v>
      </c>
      <c r="F2088" s="531">
        <f>SUM(F2089:F2094)</f>
        <v>0</v>
      </c>
      <c r="G2088" s="532">
        <f>SUM(G2089:G2094)</f>
        <v>0</v>
      </c>
      <c r="H2088" s="530">
        <f>SUM(H2089:H2094)</f>
        <v>0</v>
      </c>
      <c r="I2088" s="531">
        <f>SUM(I2089:I2094)</f>
        <v>0</v>
      </c>
      <c r="J2088" s="7" t="str">
        <f t="shared" si="59"/>
        <v/>
      </c>
      <c r="K2088" s="292"/>
    </row>
    <row r="2089" spans="2:11" ht="15.75" hidden="1">
      <c r="B2089" s="236"/>
      <c r="C2089" s="175">
        <v>4201</v>
      </c>
      <c r="D2089" s="176" t="s">
        <v>253</v>
      </c>
      <c r="E2089" s="533"/>
      <c r="F2089" s="534"/>
      <c r="G2089" s="535"/>
      <c r="H2089" s="533"/>
      <c r="I2089" s="534"/>
      <c r="J2089" s="7" t="str">
        <f t="shared" si="59"/>
        <v/>
      </c>
      <c r="K2089" s="292"/>
    </row>
    <row r="2090" spans="2:11" ht="15.75" hidden="1">
      <c r="B2090" s="236"/>
      <c r="C2090" s="183">
        <v>4202</v>
      </c>
      <c r="D2090" s="237" t="s">
        <v>254</v>
      </c>
      <c r="E2090" s="539"/>
      <c r="F2090" s="540"/>
      <c r="G2090" s="541"/>
      <c r="H2090" s="539"/>
      <c r="I2090" s="540"/>
      <c r="J2090" s="7" t="str">
        <f t="shared" si="59"/>
        <v/>
      </c>
      <c r="K2090" s="292"/>
    </row>
    <row r="2091" spans="2:11" ht="15.75" hidden="1">
      <c r="B2091" s="236"/>
      <c r="C2091" s="183">
        <v>4214</v>
      </c>
      <c r="D2091" s="237" t="s">
        <v>255</v>
      </c>
      <c r="E2091" s="539"/>
      <c r="F2091" s="540"/>
      <c r="G2091" s="541"/>
      <c r="H2091" s="539"/>
      <c r="I2091" s="540"/>
      <c r="J2091" s="7" t="str">
        <f t="shared" si="59"/>
        <v/>
      </c>
      <c r="K2091" s="292"/>
    </row>
    <row r="2092" spans="2:11" ht="15.75" hidden="1">
      <c r="B2092" s="236"/>
      <c r="C2092" s="183">
        <v>4217</v>
      </c>
      <c r="D2092" s="237" t="s">
        <v>256</v>
      </c>
      <c r="E2092" s="539"/>
      <c r="F2092" s="540"/>
      <c r="G2092" s="541"/>
      <c r="H2092" s="539"/>
      <c r="I2092" s="540"/>
      <c r="J2092" s="7" t="str">
        <f t="shared" si="59"/>
        <v/>
      </c>
      <c r="K2092" s="292"/>
    </row>
    <row r="2093" spans="2:11" ht="15.75" hidden="1">
      <c r="B2093" s="236"/>
      <c r="C2093" s="183">
        <v>4218</v>
      </c>
      <c r="D2093" s="184" t="s">
        <v>257</v>
      </c>
      <c r="E2093" s="539"/>
      <c r="F2093" s="540"/>
      <c r="G2093" s="541"/>
      <c r="H2093" s="539"/>
      <c r="I2093" s="540"/>
      <c r="J2093" s="7" t="str">
        <f t="shared" si="59"/>
        <v/>
      </c>
      <c r="K2093" s="292"/>
    </row>
    <row r="2094" spans="2:11" ht="15.75" hidden="1">
      <c r="B2094" s="236"/>
      <c r="C2094" s="178">
        <v>4219</v>
      </c>
      <c r="D2094" s="217" t="s">
        <v>258</v>
      </c>
      <c r="E2094" s="536"/>
      <c r="F2094" s="537"/>
      <c r="G2094" s="538"/>
      <c r="H2094" s="536"/>
      <c r="I2094" s="537"/>
      <c r="J2094" s="7" t="str">
        <f t="shared" si="59"/>
        <v/>
      </c>
      <c r="K2094" s="292"/>
    </row>
    <row r="2095" spans="2:11" ht="15.75" hidden="1">
      <c r="B2095" s="171">
        <v>4300</v>
      </c>
      <c r="C2095" s="601" t="s">
        <v>259</v>
      </c>
      <c r="D2095" s="602"/>
      <c r="E2095" s="530">
        <f>SUM(E2096:E2098)</f>
        <v>0</v>
      </c>
      <c r="F2095" s="531">
        <f>SUM(F2096:F2098)</f>
        <v>0</v>
      </c>
      <c r="G2095" s="532">
        <f>SUM(G2096:G2098)</f>
        <v>0</v>
      </c>
      <c r="H2095" s="530">
        <f>SUM(H2096:H2098)</f>
        <v>0</v>
      </c>
      <c r="I2095" s="531">
        <f>SUM(I2096:I2098)</f>
        <v>0</v>
      </c>
      <c r="J2095" s="7" t="str">
        <f t="shared" si="59"/>
        <v/>
      </c>
      <c r="K2095" s="292"/>
    </row>
    <row r="2096" spans="2:11" ht="15.75" hidden="1">
      <c r="B2096" s="236"/>
      <c r="C2096" s="175">
        <v>4301</v>
      </c>
      <c r="D2096" s="197" t="s">
        <v>260</v>
      </c>
      <c r="E2096" s="533"/>
      <c r="F2096" s="534"/>
      <c r="G2096" s="535"/>
      <c r="H2096" s="533"/>
      <c r="I2096" s="534"/>
      <c r="J2096" s="7" t="str">
        <f t="shared" si="59"/>
        <v/>
      </c>
      <c r="K2096" s="292"/>
    </row>
    <row r="2097" spans="2:11" ht="15.75" hidden="1">
      <c r="B2097" s="236"/>
      <c r="C2097" s="183">
        <v>4302</v>
      </c>
      <c r="D2097" s="237" t="s">
        <v>261</v>
      </c>
      <c r="E2097" s="539"/>
      <c r="F2097" s="540"/>
      <c r="G2097" s="541"/>
      <c r="H2097" s="539"/>
      <c r="I2097" s="540"/>
      <c r="J2097" s="7" t="str">
        <f t="shared" si="59"/>
        <v/>
      </c>
      <c r="K2097" s="292"/>
    </row>
    <row r="2098" spans="2:11" ht="15.75" hidden="1">
      <c r="B2098" s="236"/>
      <c r="C2098" s="178">
        <v>4309</v>
      </c>
      <c r="D2098" s="188" t="s">
        <v>262</v>
      </c>
      <c r="E2098" s="536"/>
      <c r="F2098" s="537"/>
      <c r="G2098" s="538"/>
      <c r="H2098" s="536"/>
      <c r="I2098" s="537"/>
      <c r="J2098" s="7" t="str">
        <f t="shared" si="59"/>
        <v/>
      </c>
      <c r="K2098" s="292"/>
    </row>
    <row r="2099" spans="2:11" ht="15.75" hidden="1">
      <c r="B2099" s="171">
        <v>4400</v>
      </c>
      <c r="C2099" s="601" t="s">
        <v>263</v>
      </c>
      <c r="D2099" s="602"/>
      <c r="E2099" s="545"/>
      <c r="F2099" s="546"/>
      <c r="G2099" s="547"/>
      <c r="H2099" s="545"/>
      <c r="I2099" s="546"/>
      <c r="J2099" s="7" t="str">
        <f t="shared" si="59"/>
        <v/>
      </c>
      <c r="K2099" s="292"/>
    </row>
    <row r="2100" spans="2:11" ht="15.75" hidden="1">
      <c r="B2100" s="171">
        <v>4500</v>
      </c>
      <c r="C2100" s="601" t="s">
        <v>264</v>
      </c>
      <c r="D2100" s="602"/>
      <c r="E2100" s="545"/>
      <c r="F2100" s="546"/>
      <c r="G2100" s="547"/>
      <c r="H2100" s="545"/>
      <c r="I2100" s="546"/>
      <c r="J2100" s="7" t="str">
        <f t="shared" si="59"/>
        <v/>
      </c>
      <c r="K2100" s="292"/>
    </row>
    <row r="2101" spans="2:11" ht="15.75" hidden="1">
      <c r="B2101" s="171">
        <v>4600</v>
      </c>
      <c r="C2101" s="605" t="s">
        <v>265</v>
      </c>
      <c r="D2101" s="606"/>
      <c r="E2101" s="545"/>
      <c r="F2101" s="546"/>
      <c r="G2101" s="547"/>
      <c r="H2101" s="545"/>
      <c r="I2101" s="546"/>
      <c r="J2101" s="7" t="str">
        <f t="shared" si="59"/>
        <v/>
      </c>
      <c r="K2101" s="292"/>
    </row>
    <row r="2102" spans="2:11" ht="15.75" hidden="1">
      <c r="B2102" s="171">
        <v>4900</v>
      </c>
      <c r="C2102" s="601" t="s">
        <v>266</v>
      </c>
      <c r="D2102" s="602"/>
      <c r="E2102" s="530">
        <f>+E2103+E2104</f>
        <v>0</v>
      </c>
      <c r="F2102" s="531">
        <f>+F2103+F2104</f>
        <v>0</v>
      </c>
      <c r="G2102" s="532">
        <f>+G2103+G2104</f>
        <v>0</v>
      </c>
      <c r="H2102" s="530">
        <f>+H2103+H2104</f>
        <v>0</v>
      </c>
      <c r="I2102" s="531">
        <f>+I2103+I2104</f>
        <v>0</v>
      </c>
      <c r="J2102" s="7" t="str">
        <f t="shared" si="59"/>
        <v/>
      </c>
      <c r="K2102" s="292"/>
    </row>
    <row r="2103" spans="2:11" ht="15.75" hidden="1">
      <c r="B2103" s="236"/>
      <c r="C2103" s="175">
        <v>4901</v>
      </c>
      <c r="D2103" s="238" t="s">
        <v>267</v>
      </c>
      <c r="E2103" s="533"/>
      <c r="F2103" s="534"/>
      <c r="G2103" s="535"/>
      <c r="H2103" s="533"/>
      <c r="I2103" s="534"/>
      <c r="J2103" s="7" t="str">
        <f t="shared" si="59"/>
        <v/>
      </c>
      <c r="K2103" s="292"/>
    </row>
    <row r="2104" spans="2:11" ht="15.75" hidden="1">
      <c r="B2104" s="236"/>
      <c r="C2104" s="178">
        <v>4902</v>
      </c>
      <c r="D2104" s="188" t="s">
        <v>268</v>
      </c>
      <c r="E2104" s="536"/>
      <c r="F2104" s="537"/>
      <c r="G2104" s="538"/>
      <c r="H2104" s="536"/>
      <c r="I2104" s="537"/>
      <c r="J2104" s="7" t="str">
        <f t="shared" si="59"/>
        <v/>
      </c>
      <c r="K2104" s="292"/>
    </row>
    <row r="2105" spans="2:11" ht="15.75" hidden="1">
      <c r="B2105" s="239">
        <v>5100</v>
      </c>
      <c r="C2105" s="603" t="s">
        <v>269</v>
      </c>
      <c r="D2105" s="604"/>
      <c r="E2105" s="545"/>
      <c r="F2105" s="546"/>
      <c r="G2105" s="547"/>
      <c r="H2105" s="545"/>
      <c r="I2105" s="546"/>
      <c r="J2105" s="7" t="str">
        <f t="shared" si="59"/>
        <v/>
      </c>
      <c r="K2105" s="292"/>
    </row>
    <row r="2106" spans="2:11" ht="15.75" hidden="1">
      <c r="B2106" s="239">
        <v>5200</v>
      </c>
      <c r="C2106" s="603" t="s">
        <v>270</v>
      </c>
      <c r="D2106" s="604"/>
      <c r="E2106" s="530">
        <f>SUM(E2107:E2113)</f>
        <v>0</v>
      </c>
      <c r="F2106" s="531">
        <f>SUM(F2107:F2113)</f>
        <v>0</v>
      </c>
      <c r="G2106" s="532">
        <f>SUM(G2107:G2113)</f>
        <v>0</v>
      </c>
      <c r="H2106" s="530">
        <f>SUM(H2107:H2113)</f>
        <v>0</v>
      </c>
      <c r="I2106" s="531">
        <f>SUM(I2107:I2113)</f>
        <v>0</v>
      </c>
      <c r="J2106" s="7" t="str">
        <f t="shared" si="59"/>
        <v/>
      </c>
      <c r="K2106" s="292"/>
    </row>
    <row r="2107" spans="2:11" ht="15.75" hidden="1">
      <c r="B2107" s="241"/>
      <c r="C2107" s="242">
        <v>5201</v>
      </c>
      <c r="D2107" s="243" t="s">
        <v>271</v>
      </c>
      <c r="E2107" s="533"/>
      <c r="F2107" s="534"/>
      <c r="G2107" s="535"/>
      <c r="H2107" s="533"/>
      <c r="I2107" s="534"/>
      <c r="J2107" s="7" t="str">
        <f t="shared" si="59"/>
        <v/>
      </c>
      <c r="K2107" s="292"/>
    </row>
    <row r="2108" spans="2:11" ht="15.75" hidden="1">
      <c r="B2108" s="241"/>
      <c r="C2108" s="245">
        <v>5202</v>
      </c>
      <c r="D2108" s="246" t="s">
        <v>272</v>
      </c>
      <c r="E2108" s="539"/>
      <c r="F2108" s="540"/>
      <c r="G2108" s="541"/>
      <c r="H2108" s="539"/>
      <c r="I2108" s="540"/>
      <c r="J2108" s="7" t="str">
        <f t="shared" si="59"/>
        <v/>
      </c>
      <c r="K2108" s="292"/>
    </row>
    <row r="2109" spans="2:11" ht="15.75" hidden="1">
      <c r="B2109" s="241"/>
      <c r="C2109" s="245">
        <v>5203</v>
      </c>
      <c r="D2109" s="246" t="s">
        <v>273</v>
      </c>
      <c r="E2109" s="539"/>
      <c r="F2109" s="540"/>
      <c r="G2109" s="541"/>
      <c r="H2109" s="539"/>
      <c r="I2109" s="540"/>
      <c r="J2109" s="7" t="str">
        <f t="shared" si="59"/>
        <v/>
      </c>
      <c r="K2109" s="292"/>
    </row>
    <row r="2110" spans="2:11" ht="15.75" hidden="1">
      <c r="B2110" s="241"/>
      <c r="C2110" s="245">
        <v>5204</v>
      </c>
      <c r="D2110" s="246" t="s">
        <v>274</v>
      </c>
      <c r="E2110" s="539"/>
      <c r="F2110" s="540"/>
      <c r="G2110" s="541"/>
      <c r="H2110" s="539"/>
      <c r="I2110" s="540"/>
      <c r="J2110" s="7" t="str">
        <f t="shared" si="59"/>
        <v/>
      </c>
      <c r="K2110" s="292"/>
    </row>
    <row r="2111" spans="2:11" ht="15.75" hidden="1">
      <c r="B2111" s="241"/>
      <c r="C2111" s="245">
        <v>5205</v>
      </c>
      <c r="D2111" s="246" t="s">
        <v>275</v>
      </c>
      <c r="E2111" s="539"/>
      <c r="F2111" s="540"/>
      <c r="G2111" s="541"/>
      <c r="H2111" s="539"/>
      <c r="I2111" s="540"/>
      <c r="J2111" s="7" t="str">
        <f t="shared" si="59"/>
        <v/>
      </c>
      <c r="K2111" s="292"/>
    </row>
    <row r="2112" spans="2:11" ht="15.75" hidden="1">
      <c r="B2112" s="241"/>
      <c r="C2112" s="245">
        <v>5206</v>
      </c>
      <c r="D2112" s="246" t="s">
        <v>276</v>
      </c>
      <c r="E2112" s="539"/>
      <c r="F2112" s="540"/>
      <c r="G2112" s="541"/>
      <c r="H2112" s="539"/>
      <c r="I2112" s="540"/>
      <c r="J2112" s="7" t="str">
        <f t="shared" si="59"/>
        <v/>
      </c>
      <c r="K2112" s="292"/>
    </row>
    <row r="2113" spans="2:11" ht="15.75" hidden="1">
      <c r="B2113" s="241"/>
      <c r="C2113" s="247">
        <v>5219</v>
      </c>
      <c r="D2113" s="248" t="s">
        <v>277</v>
      </c>
      <c r="E2113" s="536"/>
      <c r="F2113" s="537"/>
      <c r="G2113" s="538"/>
      <c r="H2113" s="536"/>
      <c r="I2113" s="537"/>
      <c r="J2113" s="7" t="str">
        <f t="shared" si="59"/>
        <v/>
      </c>
      <c r="K2113" s="292"/>
    </row>
    <row r="2114" spans="2:11" ht="15.75" hidden="1">
      <c r="B2114" s="239">
        <v>5300</v>
      </c>
      <c r="C2114" s="603" t="s">
        <v>278</v>
      </c>
      <c r="D2114" s="604"/>
      <c r="E2114" s="530">
        <f>SUM(E2115:E2116)</f>
        <v>0</v>
      </c>
      <c r="F2114" s="531">
        <f>SUM(F2115:F2116)</f>
        <v>0</v>
      </c>
      <c r="G2114" s="532">
        <f>SUM(G2115:G2116)</f>
        <v>0</v>
      </c>
      <c r="H2114" s="530">
        <f>SUM(H2115:H2116)</f>
        <v>0</v>
      </c>
      <c r="I2114" s="531">
        <f>SUM(I2115:I2116)</f>
        <v>0</v>
      </c>
      <c r="J2114" s="7" t="str">
        <f t="shared" si="59"/>
        <v/>
      </c>
      <c r="K2114" s="292"/>
    </row>
    <row r="2115" spans="2:11" ht="15.75" hidden="1">
      <c r="B2115" s="241"/>
      <c r="C2115" s="242">
        <v>5301</v>
      </c>
      <c r="D2115" s="243" t="s">
        <v>279</v>
      </c>
      <c r="E2115" s="533"/>
      <c r="F2115" s="534"/>
      <c r="G2115" s="535"/>
      <c r="H2115" s="533"/>
      <c r="I2115" s="534"/>
      <c r="J2115" s="7" t="str">
        <f t="shared" si="59"/>
        <v/>
      </c>
      <c r="K2115" s="292"/>
    </row>
    <row r="2116" spans="2:11" ht="15.75" hidden="1">
      <c r="B2116" s="241"/>
      <c r="C2116" s="247">
        <v>5309</v>
      </c>
      <c r="D2116" s="248" t="s">
        <v>280</v>
      </c>
      <c r="E2116" s="536"/>
      <c r="F2116" s="537"/>
      <c r="G2116" s="538"/>
      <c r="H2116" s="536"/>
      <c r="I2116" s="537"/>
      <c r="J2116" s="7" t="str">
        <f t="shared" si="59"/>
        <v/>
      </c>
      <c r="K2116" s="292"/>
    </row>
    <row r="2117" spans="2:11" ht="15.75" hidden="1">
      <c r="B2117" s="239">
        <v>5400</v>
      </c>
      <c r="C2117" s="603" t="s">
        <v>281</v>
      </c>
      <c r="D2117" s="604"/>
      <c r="E2117" s="545"/>
      <c r="F2117" s="546"/>
      <c r="G2117" s="547"/>
      <c r="H2117" s="545"/>
      <c r="I2117" s="546"/>
      <c r="J2117" s="7" t="str">
        <f t="shared" si="59"/>
        <v/>
      </c>
      <c r="K2117" s="292"/>
    </row>
    <row r="2118" spans="2:11" ht="15.75" hidden="1">
      <c r="B2118" s="171">
        <v>5500</v>
      </c>
      <c r="C2118" s="601" t="s">
        <v>282</v>
      </c>
      <c r="D2118" s="602"/>
      <c r="E2118" s="530">
        <f>SUM(E2119:E2122)</f>
        <v>0</v>
      </c>
      <c r="F2118" s="531">
        <f>SUM(F2119:F2122)</f>
        <v>0</v>
      </c>
      <c r="G2118" s="532">
        <f>SUM(G2119:G2122)</f>
        <v>0</v>
      </c>
      <c r="H2118" s="530">
        <f>SUM(H2119:H2122)</f>
        <v>0</v>
      </c>
      <c r="I2118" s="531">
        <f>SUM(I2119:I2122)</f>
        <v>0</v>
      </c>
      <c r="J2118" s="7" t="str">
        <f t="shared" si="59"/>
        <v/>
      </c>
      <c r="K2118" s="292"/>
    </row>
    <row r="2119" spans="2:11" ht="15.75" hidden="1">
      <c r="B2119" s="236"/>
      <c r="C2119" s="175">
        <v>5501</v>
      </c>
      <c r="D2119" s="197" t="s">
        <v>283</v>
      </c>
      <c r="E2119" s="533"/>
      <c r="F2119" s="534"/>
      <c r="G2119" s="535"/>
      <c r="H2119" s="533"/>
      <c r="I2119" s="534"/>
      <c r="J2119" s="7" t="str">
        <f t="shared" si="59"/>
        <v/>
      </c>
      <c r="K2119" s="292"/>
    </row>
    <row r="2120" spans="2:11" ht="15.75" hidden="1">
      <c r="B2120" s="236"/>
      <c r="C2120" s="183">
        <v>5502</v>
      </c>
      <c r="D2120" s="184" t="s">
        <v>284</v>
      </c>
      <c r="E2120" s="539"/>
      <c r="F2120" s="540"/>
      <c r="G2120" s="541"/>
      <c r="H2120" s="539"/>
      <c r="I2120" s="540"/>
      <c r="J2120" s="7" t="str">
        <f t="shared" si="59"/>
        <v/>
      </c>
      <c r="K2120" s="292"/>
    </row>
    <row r="2121" spans="2:11" ht="15.75" hidden="1">
      <c r="B2121" s="236"/>
      <c r="C2121" s="183">
        <v>5503</v>
      </c>
      <c r="D2121" s="237" t="s">
        <v>285</v>
      </c>
      <c r="E2121" s="539"/>
      <c r="F2121" s="540"/>
      <c r="G2121" s="541"/>
      <c r="H2121" s="539"/>
      <c r="I2121" s="540"/>
      <c r="J2121" s="7" t="str">
        <f t="shared" si="59"/>
        <v/>
      </c>
      <c r="K2121" s="292"/>
    </row>
    <row r="2122" spans="2:11" ht="15.75" hidden="1">
      <c r="B2122" s="236"/>
      <c r="C2122" s="178">
        <v>5504</v>
      </c>
      <c r="D2122" s="213" t="s">
        <v>286</v>
      </c>
      <c r="E2122" s="536"/>
      <c r="F2122" s="537"/>
      <c r="G2122" s="538"/>
      <c r="H2122" s="536"/>
      <c r="I2122" s="537"/>
      <c r="J2122" s="7" t="str">
        <f t="shared" si="59"/>
        <v/>
      </c>
      <c r="K2122" s="292"/>
    </row>
    <row r="2123" spans="2:11" ht="15.75" hidden="1">
      <c r="B2123" s="239">
        <v>5700</v>
      </c>
      <c r="C2123" s="597" t="s">
        <v>287</v>
      </c>
      <c r="D2123" s="598"/>
      <c r="E2123" s="530">
        <f>SUM(E2124:E2126)</f>
        <v>0</v>
      </c>
      <c r="F2123" s="531">
        <f>SUM(F2124:F2126)</f>
        <v>0</v>
      </c>
      <c r="G2123" s="532">
        <f>SUM(G2124:G2126)</f>
        <v>0</v>
      </c>
      <c r="H2123" s="530">
        <f>SUM(H2124:H2126)</f>
        <v>0</v>
      </c>
      <c r="I2123" s="531">
        <f>SUM(I2124:I2126)</f>
        <v>0</v>
      </c>
      <c r="J2123" s="7" t="str">
        <f t="shared" si="59"/>
        <v/>
      </c>
      <c r="K2123" s="292"/>
    </row>
    <row r="2124" spans="2:11" ht="15.75" hidden="1">
      <c r="B2124" s="241"/>
      <c r="C2124" s="242">
        <v>5701</v>
      </c>
      <c r="D2124" s="243" t="s">
        <v>288</v>
      </c>
      <c r="E2124" s="533"/>
      <c r="F2124" s="534"/>
      <c r="G2124" s="535"/>
      <c r="H2124" s="533"/>
      <c r="I2124" s="534"/>
      <c r="J2124" s="7" t="str">
        <f t="shared" si="59"/>
        <v/>
      </c>
      <c r="K2124" s="292"/>
    </row>
    <row r="2125" spans="2:11" ht="15.75" hidden="1">
      <c r="B2125" s="241"/>
      <c r="C2125" s="249">
        <v>5702</v>
      </c>
      <c r="D2125" s="250" t="s">
        <v>289</v>
      </c>
      <c r="E2125" s="548"/>
      <c r="F2125" s="549"/>
      <c r="G2125" s="550"/>
      <c r="H2125" s="548"/>
      <c r="I2125" s="549"/>
      <c r="J2125" s="7" t="str">
        <f t="shared" si="59"/>
        <v/>
      </c>
      <c r="K2125" s="292"/>
    </row>
    <row r="2126" spans="2:11" ht="15.75" hidden="1">
      <c r="B2126" s="182"/>
      <c r="C2126" s="251">
        <v>4071</v>
      </c>
      <c r="D2126" s="252" t="s">
        <v>290</v>
      </c>
      <c r="E2126" s="573"/>
      <c r="F2126" s="574"/>
      <c r="G2126" s="575"/>
      <c r="H2126" s="573"/>
      <c r="I2126" s="574"/>
      <c r="J2126" s="7" t="str">
        <f t="shared" si="59"/>
        <v/>
      </c>
      <c r="K2126" s="292"/>
    </row>
    <row r="2127" spans="2:11" ht="15.75" hidden="1">
      <c r="B2127" s="403"/>
      <c r="C2127" s="599" t="s">
        <v>291</v>
      </c>
      <c r="D2127" s="600"/>
      <c r="E2127" s="576"/>
      <c r="F2127" s="576"/>
      <c r="G2127" s="576"/>
      <c r="H2127" s="576"/>
      <c r="I2127" s="576"/>
      <c r="J2127" s="7" t="str">
        <f t="shared" si="59"/>
        <v/>
      </c>
      <c r="K2127" s="292"/>
    </row>
    <row r="2128" spans="2:11" ht="15.75" hidden="1">
      <c r="B2128" s="256">
        <v>98</v>
      </c>
      <c r="C2128" s="599" t="s">
        <v>291</v>
      </c>
      <c r="D2128" s="600"/>
      <c r="E2128" s="577"/>
      <c r="F2128" s="578"/>
      <c r="G2128" s="579"/>
      <c r="H2128" s="579"/>
      <c r="I2128" s="579"/>
      <c r="J2128" s="7" t="str">
        <f t="shared" si="59"/>
        <v/>
      </c>
      <c r="K2128" s="292"/>
    </row>
    <row r="2129" spans="2:11" ht="15.75" hidden="1">
      <c r="B2129" s="580"/>
      <c r="C2129" s="581"/>
      <c r="D2129" s="582"/>
      <c r="E2129" s="583"/>
      <c r="F2129" s="583"/>
      <c r="G2129" s="583"/>
      <c r="H2129" s="583"/>
      <c r="I2129" s="583"/>
      <c r="J2129" s="7" t="str">
        <f t="shared" si="59"/>
        <v/>
      </c>
      <c r="K2129" s="292"/>
    </row>
    <row r="2130" spans="2:11" ht="15.75" hidden="1">
      <c r="B2130" s="584"/>
      <c r="C2130" s="13"/>
      <c r="D2130" s="585"/>
      <c r="E2130" s="137"/>
      <c r="F2130" s="137"/>
      <c r="G2130" s="137"/>
      <c r="H2130" s="137"/>
      <c r="I2130" s="137"/>
      <c r="J2130" s="7" t="str">
        <f t="shared" si="59"/>
        <v/>
      </c>
      <c r="K2130" s="292"/>
    </row>
    <row r="2131" spans="2:11" ht="15.75" hidden="1">
      <c r="B2131" s="584"/>
      <c r="C2131" s="13"/>
      <c r="D2131" s="585"/>
      <c r="E2131" s="137"/>
      <c r="F2131" s="137"/>
      <c r="G2131" s="137"/>
      <c r="H2131" s="137"/>
      <c r="I2131" s="137"/>
      <c r="J2131" s="7" t="str">
        <f t="shared" si="59"/>
        <v/>
      </c>
      <c r="K2131" s="292"/>
    </row>
    <row r="2132" spans="2:11" ht="16.5" thickBot="1">
      <c r="B2132" s="586"/>
      <c r="C2132" s="264" t="s">
        <v>175</v>
      </c>
      <c r="D2132" s="587">
        <f>+B2132</f>
        <v>0</v>
      </c>
      <c r="E2132" s="588">
        <f>SUM(E2017,E2020,E2026,E2034,E2035,E2053,E2057,E2063,E2066,E2067,E2068,E2069,E2070,E2079,E2085,E2086,E2087,E2088,E2095,E2099,E2100,E2101,E2102,E2105,E2106,E2114,E2117,E2118,E2123)+E2128</f>
        <v>0</v>
      </c>
      <c r="F2132" s="589">
        <f>SUM(F2017,F2020,F2026,F2034,F2035,F2053,F2057,F2063,F2066,F2067,F2068,F2069,F2070,F2079,F2085,F2086,F2087,F2088,F2095,F2099,F2100,F2101,F2102,F2105,F2106,F2114,F2117,F2118,F2123)+F2128</f>
        <v>0</v>
      </c>
      <c r="G2132" s="590">
        <f>SUM(G2017,G2020,G2026,G2034,G2035,G2053,G2057,G2063,G2066,G2067,G2068,G2069,G2070,G2079,G2085,G2086,G2087,G2088,G2095,G2099,G2100,G2101,G2102,G2105,G2106,G2114,G2117,G2118,G2123)+G2128</f>
        <v>142830</v>
      </c>
      <c r="H2132" s="588">
        <f>SUM(H2017,H2020,H2026,H2034,H2035,H2053,H2057,H2063,H2066,H2067,H2068,H2069,H2070,H2079,H2085,H2086,H2087,H2088,H2095,H2099,H2100,H2101,H2102,H2105,H2106,H2114,H2117,H2118,H2123)+H2128</f>
        <v>145799</v>
      </c>
      <c r="I2132" s="589">
        <f>SUM(I2017,I2020,I2026,I2034,I2035,I2053,I2057,I2063,I2066,I2067,I2068,I2069,I2070,I2079,I2085,I2086,I2087,I2088,I2095,I2099,I2100,I2101,I2102,I2105,I2106,I2114,I2117,I2118,I2123)+I2128</f>
        <v>153064</v>
      </c>
      <c r="J2132" s="7">
        <f t="shared" si="59"/>
        <v>1</v>
      </c>
      <c r="K2132" s="591" t="str">
        <f>LEFT(C2014,1)</f>
        <v>8</v>
      </c>
    </row>
    <row r="2133" spans="2:11" ht="16.5" thickTop="1">
      <c r="B2133" s="592" t="s">
        <v>520</v>
      </c>
      <c r="C2133" s="593"/>
      <c r="D2133" s="2"/>
      <c r="E2133" s="1"/>
      <c r="F2133" s="1"/>
      <c r="G2133" s="1"/>
      <c r="H2133" s="1"/>
      <c r="I2133" s="1"/>
      <c r="J2133" s="7">
        <v>1</v>
      </c>
      <c r="K2133" s="276"/>
    </row>
    <row r="2134" spans="2:11" ht="15.75">
      <c r="B2134" s="594"/>
      <c r="C2134" s="594"/>
      <c r="D2134" s="595"/>
      <c r="E2134" s="594"/>
      <c r="F2134" s="594"/>
      <c r="G2134" s="594"/>
      <c r="H2134" s="594"/>
      <c r="I2134" s="594"/>
      <c r="J2134" s="7">
        <v>1</v>
      </c>
      <c r="K2134" s="276"/>
    </row>
    <row r="2135" spans="2:11" ht="15.75">
      <c r="B2135" s="596"/>
      <c r="C2135" s="596"/>
      <c r="D2135" s="596"/>
      <c r="E2135" s="596"/>
      <c r="F2135" s="596"/>
      <c r="G2135" s="596"/>
      <c r="H2135" s="596"/>
      <c r="I2135" s="596"/>
      <c r="J2135" s="7">
        <v>1</v>
      </c>
      <c r="K2135" s="276"/>
    </row>
    <row r="2136" spans="2:11" ht="15.75" hidden="1">
      <c r="B2136" s="596"/>
      <c r="C2136" s="596"/>
      <c r="D2136" s="596"/>
      <c r="E2136" s="596"/>
      <c r="F2136" s="596"/>
      <c r="G2136" s="596"/>
      <c r="H2136" s="596"/>
      <c r="I2136" s="596"/>
      <c r="J2136" s="7" t="str">
        <f>(IF(OR($E2136&lt;&gt;0,$F2136&lt;&gt;0,$G2136&lt;&gt;0,$H2136&lt;&gt;0,$I2136&lt;&gt;0),$J$2,""))</f>
        <v/>
      </c>
      <c r="K2136" s="276"/>
    </row>
    <row r="2137" spans="2:11" ht="15.75" hidden="1">
      <c r="B2137" s="301"/>
      <c r="C2137" s="301"/>
      <c r="D2137" s="374"/>
      <c r="E2137" s="495"/>
      <c r="F2137" s="495"/>
      <c r="G2137" s="495"/>
      <c r="H2137" s="495"/>
      <c r="I2137" s="495"/>
      <c r="J2137" s="7" t="str">
        <f>(IF(OR($E2137&lt;&gt;0,$F2137&lt;&gt;0,$G2137&lt;&gt;0,$H2137&lt;&gt;0,$I2137&lt;&gt;0),$J$2,""))</f>
        <v/>
      </c>
      <c r="K2137" s="276"/>
    </row>
    <row r="2138" spans="2:11" ht="15.75">
      <c r="B2138" s="301"/>
      <c r="C2138" s="496"/>
      <c r="D2138" s="497"/>
      <c r="E2138" s="495"/>
      <c r="F2138" s="495"/>
      <c r="G2138" s="495"/>
      <c r="H2138" s="495"/>
      <c r="I2138" s="495"/>
      <c r="J2138" s="7">
        <v>1</v>
      </c>
      <c r="K2138" s="276"/>
    </row>
    <row r="2139" spans="2:11" ht="15.75">
      <c r="B2139" s="611" t="str">
        <f>$B$7</f>
        <v>ПРОГНОЗА ЗА ПЕРИОДА 2019-2022 г. НА ПОСТЪПЛЕНИЯТА ОТ МЕСТНИ ПРИХОДИ  И НА РАЗХОДИТЕ ЗА МЕСТНИ ДЕЙНОСТИ</v>
      </c>
      <c r="C2139" s="612"/>
      <c r="D2139" s="612"/>
      <c r="E2139" s="498"/>
      <c r="F2139" s="149"/>
      <c r="G2139" s="149"/>
      <c r="H2139" s="149"/>
      <c r="I2139" s="149"/>
      <c r="J2139" s="7">
        <v>1</v>
      </c>
      <c r="K2139" s="276"/>
    </row>
    <row r="2140" spans="2:11" ht="15.75">
      <c r="B2140" s="144"/>
      <c r="C2140" s="262"/>
      <c r="D2140" s="268"/>
      <c r="E2140" s="499" t="s">
        <v>9</v>
      </c>
      <c r="F2140" s="499" t="s">
        <v>10</v>
      </c>
      <c r="G2140" s="500" t="s">
        <v>513</v>
      </c>
      <c r="H2140" s="501"/>
      <c r="I2140" s="502"/>
      <c r="J2140" s="7">
        <v>1</v>
      </c>
      <c r="K2140" s="276"/>
    </row>
    <row r="2141" spans="2:11" ht="18.75">
      <c r="B2141" s="613" t="str">
        <f>$B$9</f>
        <v>ОБЩИНА ВЕЛИКО ТЪРНОВО</v>
      </c>
      <c r="C2141" s="614"/>
      <c r="D2141" s="615"/>
      <c r="E2141" s="18">
        <f>$E$9</f>
        <v>43466</v>
      </c>
      <c r="F2141" s="19">
        <f>$F$9</f>
        <v>44926</v>
      </c>
      <c r="G2141" s="149"/>
      <c r="H2141" s="149"/>
      <c r="I2141" s="149"/>
      <c r="J2141" s="7">
        <v>1</v>
      </c>
      <c r="K2141" s="276"/>
    </row>
    <row r="2142" spans="2:11" ht="15.75">
      <c r="B2142" s="143" t="str">
        <f>$B$10</f>
        <v>(наименование на разпоредителя с бюджет)</v>
      </c>
      <c r="C2142" s="144"/>
      <c r="D2142" s="145"/>
      <c r="E2142" s="149"/>
      <c r="F2142" s="149"/>
      <c r="G2142" s="149"/>
      <c r="H2142" s="149"/>
      <c r="I2142" s="149"/>
      <c r="J2142" s="7">
        <v>1</v>
      </c>
      <c r="K2142" s="276"/>
    </row>
    <row r="2143" spans="2:11" ht="15.75">
      <c r="B2143" s="143"/>
      <c r="C2143" s="144"/>
      <c r="D2143" s="145"/>
      <c r="E2143" s="149"/>
      <c r="F2143" s="149"/>
      <c r="G2143" s="149"/>
      <c r="H2143" s="149"/>
      <c r="I2143" s="149"/>
      <c r="J2143" s="7">
        <v>1</v>
      </c>
      <c r="K2143" s="276"/>
    </row>
    <row r="2144" spans="2:11" ht="19.5">
      <c r="B2144" s="616" t="str">
        <f>$B$12</f>
        <v>Велико Търново</v>
      </c>
      <c r="C2144" s="617"/>
      <c r="D2144" s="618"/>
      <c r="E2144" s="503" t="s">
        <v>178</v>
      </c>
      <c r="F2144" s="504" t="str">
        <f>$F$12</f>
        <v>5401</v>
      </c>
      <c r="G2144" s="149"/>
      <c r="H2144" s="149"/>
      <c r="I2144" s="149"/>
      <c r="J2144" s="7">
        <v>1</v>
      </c>
      <c r="K2144" s="276"/>
    </row>
    <row r="2145" spans="2:11" ht="15.75">
      <c r="B2145" s="146" t="str">
        <f>$B$13</f>
        <v>(наименование на първостепенния разпоредител с бюджет)</v>
      </c>
      <c r="C2145" s="144"/>
      <c r="D2145" s="145"/>
      <c r="E2145" s="498"/>
      <c r="F2145" s="149"/>
      <c r="G2145" s="149"/>
      <c r="H2145" s="149"/>
      <c r="I2145" s="149"/>
      <c r="J2145" s="7">
        <v>1</v>
      </c>
      <c r="K2145" s="276"/>
    </row>
    <row r="2146" spans="2:11" ht="15.75">
      <c r="B2146" s="148"/>
      <c r="C2146" s="149"/>
      <c r="D2146" s="303"/>
      <c r="E2146" s="137"/>
      <c r="F2146" s="137"/>
      <c r="G2146" s="137"/>
      <c r="H2146" s="137"/>
      <c r="I2146" s="137"/>
      <c r="J2146" s="7">
        <v>1</v>
      </c>
      <c r="K2146" s="276"/>
    </row>
    <row r="2147" spans="2:11" ht="16.5" thickBot="1">
      <c r="B2147" s="144"/>
      <c r="C2147" s="262"/>
      <c r="D2147" s="268"/>
      <c r="E2147" s="505"/>
      <c r="F2147" s="505"/>
      <c r="G2147" s="505"/>
      <c r="H2147" s="505"/>
      <c r="I2147" s="505"/>
      <c r="J2147" s="7">
        <v>1</v>
      </c>
      <c r="K2147" s="276"/>
    </row>
    <row r="2148" spans="2:11" ht="17.25" thickBot="1">
      <c r="B2148" s="155"/>
      <c r="C2148" s="156"/>
      <c r="D2148" s="506" t="s">
        <v>514</v>
      </c>
      <c r="E2148" s="36" t="str">
        <f>$E$19</f>
        <v>Годишен отчет</v>
      </c>
      <c r="F2148" s="37" t="str">
        <f>$F$19</f>
        <v>Бюджет</v>
      </c>
      <c r="G2148" s="507" t="str">
        <f>$G$19</f>
        <v>Проектобюджет</v>
      </c>
      <c r="H2148" s="37" t="str">
        <f>$H$19</f>
        <v>Прогноза</v>
      </c>
      <c r="I2148" s="37" t="str">
        <f>$I$19</f>
        <v>Прогноза</v>
      </c>
      <c r="J2148" s="7">
        <v>1</v>
      </c>
      <c r="K2148" s="276"/>
    </row>
    <row r="2149" spans="2:11" ht="16.5" thickBot="1">
      <c r="B2149" s="158" t="s">
        <v>23</v>
      </c>
      <c r="C2149" s="159" t="s">
        <v>24</v>
      </c>
      <c r="D2149" s="508" t="s">
        <v>515</v>
      </c>
      <c r="E2149" s="41">
        <f>$E$20</f>
        <v>2018</v>
      </c>
      <c r="F2149" s="42">
        <f>$F$20</f>
        <v>2019</v>
      </c>
      <c r="G2149" s="42">
        <f>$G$20</f>
        <v>2020</v>
      </c>
      <c r="H2149" s="42">
        <f>$H$20</f>
        <v>2021</v>
      </c>
      <c r="I2149" s="42">
        <f>$I$20</f>
        <v>2022</v>
      </c>
      <c r="J2149" s="7">
        <v>1</v>
      </c>
      <c r="K2149" s="276"/>
    </row>
    <row r="2150" spans="2:11" ht="18.75">
      <c r="B2150" s="162"/>
      <c r="C2150" s="163"/>
      <c r="D2150" s="509" t="s">
        <v>181</v>
      </c>
      <c r="E2150" s="47"/>
      <c r="F2150" s="48"/>
      <c r="G2150" s="49"/>
      <c r="H2150" s="47"/>
      <c r="I2150" s="48"/>
      <c r="J2150" s="7">
        <v>1</v>
      </c>
      <c r="K2150" s="276"/>
    </row>
    <row r="2151" spans="2:11" ht="15.75">
      <c r="B2151" s="510"/>
      <c r="C2151" s="511" t="e">
        <f>VLOOKUP(D2151,OP_LIST2,2,FALSE)</f>
        <v>#N/A</v>
      </c>
      <c r="D2151" s="512"/>
      <c r="E2151" s="513"/>
      <c r="F2151" s="514"/>
      <c r="G2151" s="515"/>
      <c r="H2151" s="513"/>
      <c r="I2151" s="514"/>
      <c r="J2151" s="7">
        <v>1</v>
      </c>
      <c r="K2151" s="276"/>
    </row>
    <row r="2152" spans="2:11" ht="15.75">
      <c r="B2152" s="516"/>
      <c r="C2152" s="517">
        <f>VLOOKUP(D2153,GROUPS2,2,FALSE)</f>
        <v>803</v>
      </c>
      <c r="D2152" s="512" t="s">
        <v>516</v>
      </c>
      <c r="E2152" s="518"/>
      <c r="F2152" s="519"/>
      <c r="G2152" s="520"/>
      <c r="H2152" s="518"/>
      <c r="I2152" s="519"/>
      <c r="J2152" s="7">
        <v>1</v>
      </c>
      <c r="K2152" s="276"/>
    </row>
    <row r="2153" spans="2:11" ht="15.75">
      <c r="B2153" s="521"/>
      <c r="C2153" s="522">
        <f>+C2152</f>
        <v>803</v>
      </c>
      <c r="D2153" s="523" t="s">
        <v>531</v>
      </c>
      <c r="E2153" s="518"/>
      <c r="F2153" s="519"/>
      <c r="G2153" s="520"/>
      <c r="H2153" s="518"/>
      <c r="I2153" s="519"/>
      <c r="J2153" s="7">
        <v>1</v>
      </c>
      <c r="K2153" s="276"/>
    </row>
    <row r="2154" spans="2:11" ht="15.75">
      <c r="B2154" s="524"/>
      <c r="C2154" s="525"/>
      <c r="D2154" s="526" t="s">
        <v>518</v>
      </c>
      <c r="E2154" s="527"/>
      <c r="F2154" s="528"/>
      <c r="G2154" s="529"/>
      <c r="H2154" s="527"/>
      <c r="I2154" s="528"/>
      <c r="J2154" s="7">
        <v>1</v>
      </c>
      <c r="K2154" s="276"/>
    </row>
    <row r="2155" spans="2:11" ht="15.75" hidden="1">
      <c r="B2155" s="171">
        <v>100</v>
      </c>
      <c r="C2155" s="619" t="s">
        <v>182</v>
      </c>
      <c r="D2155" s="620"/>
      <c r="E2155" s="530">
        <f>SUM(E2156:E2157)</f>
        <v>0</v>
      </c>
      <c r="F2155" s="531">
        <f>SUM(F2156:F2157)</f>
        <v>0</v>
      </c>
      <c r="G2155" s="532">
        <f>SUM(G2156:G2157)</f>
        <v>0</v>
      </c>
      <c r="H2155" s="530">
        <f>SUM(H2156:H2157)</f>
        <v>0</v>
      </c>
      <c r="I2155" s="531">
        <f>SUM(I2156:I2157)</f>
        <v>0</v>
      </c>
      <c r="J2155" s="7" t="str">
        <f t="shared" ref="J2155:J2218" si="60">(IF(OR($E2155&lt;&gt;0,$F2155&lt;&gt;0,$G2155&lt;&gt;0,$H2155&lt;&gt;0,$I2155&lt;&gt;0),$J$2,""))</f>
        <v/>
      </c>
      <c r="K2155" s="292"/>
    </row>
    <row r="2156" spans="2:11" ht="15.75" hidden="1">
      <c r="B2156" s="174"/>
      <c r="C2156" s="175">
        <v>101</v>
      </c>
      <c r="D2156" s="176" t="s">
        <v>183</v>
      </c>
      <c r="E2156" s="533"/>
      <c r="F2156" s="534"/>
      <c r="G2156" s="535"/>
      <c r="H2156" s="533"/>
      <c r="I2156" s="534"/>
      <c r="J2156" s="7" t="str">
        <f t="shared" si="60"/>
        <v/>
      </c>
      <c r="K2156" s="292"/>
    </row>
    <row r="2157" spans="2:11" ht="15.75" hidden="1">
      <c r="B2157" s="174"/>
      <c r="C2157" s="178">
        <v>102</v>
      </c>
      <c r="D2157" s="179" t="s">
        <v>184</v>
      </c>
      <c r="E2157" s="536"/>
      <c r="F2157" s="537"/>
      <c r="G2157" s="538"/>
      <c r="H2157" s="536"/>
      <c r="I2157" s="537"/>
      <c r="J2157" s="7" t="str">
        <f t="shared" si="60"/>
        <v/>
      </c>
      <c r="K2157" s="292"/>
    </row>
    <row r="2158" spans="2:11" ht="15.75" hidden="1">
      <c r="B2158" s="171">
        <v>200</v>
      </c>
      <c r="C2158" s="609" t="s">
        <v>185</v>
      </c>
      <c r="D2158" s="610"/>
      <c r="E2158" s="530">
        <f>SUM(E2159:E2163)</f>
        <v>0</v>
      </c>
      <c r="F2158" s="531">
        <f>SUM(F2159:F2163)</f>
        <v>0</v>
      </c>
      <c r="G2158" s="532">
        <f>SUM(G2159:G2163)</f>
        <v>0</v>
      </c>
      <c r="H2158" s="530">
        <f>SUM(H2159:H2163)</f>
        <v>0</v>
      </c>
      <c r="I2158" s="531">
        <f>SUM(I2159:I2163)</f>
        <v>0</v>
      </c>
      <c r="J2158" s="7" t="str">
        <f t="shared" si="60"/>
        <v/>
      </c>
      <c r="K2158" s="292"/>
    </row>
    <row r="2159" spans="2:11" ht="15.75" hidden="1">
      <c r="B2159" s="181"/>
      <c r="C2159" s="175">
        <v>201</v>
      </c>
      <c r="D2159" s="176" t="s">
        <v>186</v>
      </c>
      <c r="E2159" s="533"/>
      <c r="F2159" s="534"/>
      <c r="G2159" s="535"/>
      <c r="H2159" s="533"/>
      <c r="I2159" s="534"/>
      <c r="J2159" s="7" t="str">
        <f t="shared" si="60"/>
        <v/>
      </c>
      <c r="K2159" s="292"/>
    </row>
    <row r="2160" spans="2:11" ht="15.75" hidden="1">
      <c r="B2160" s="182"/>
      <c r="C2160" s="183">
        <v>202</v>
      </c>
      <c r="D2160" s="184" t="s">
        <v>187</v>
      </c>
      <c r="E2160" s="539"/>
      <c r="F2160" s="540"/>
      <c r="G2160" s="541"/>
      <c r="H2160" s="539"/>
      <c r="I2160" s="540"/>
      <c r="J2160" s="7" t="str">
        <f t="shared" si="60"/>
        <v/>
      </c>
      <c r="K2160" s="292"/>
    </row>
    <row r="2161" spans="2:11" ht="31.5" hidden="1">
      <c r="B2161" s="186"/>
      <c r="C2161" s="183">
        <v>205</v>
      </c>
      <c r="D2161" s="184" t="s">
        <v>188</v>
      </c>
      <c r="E2161" s="539"/>
      <c r="F2161" s="540"/>
      <c r="G2161" s="541"/>
      <c r="H2161" s="539"/>
      <c r="I2161" s="540"/>
      <c r="J2161" s="7" t="str">
        <f t="shared" si="60"/>
        <v/>
      </c>
      <c r="K2161" s="292"/>
    </row>
    <row r="2162" spans="2:11" ht="15.75" hidden="1">
      <c r="B2162" s="186"/>
      <c r="C2162" s="183">
        <v>208</v>
      </c>
      <c r="D2162" s="187" t="s">
        <v>189</v>
      </c>
      <c r="E2162" s="539"/>
      <c r="F2162" s="540"/>
      <c r="G2162" s="541"/>
      <c r="H2162" s="539"/>
      <c r="I2162" s="540"/>
      <c r="J2162" s="7" t="str">
        <f t="shared" si="60"/>
        <v/>
      </c>
      <c r="K2162" s="292"/>
    </row>
    <row r="2163" spans="2:11" ht="15.75" hidden="1">
      <c r="B2163" s="181"/>
      <c r="C2163" s="178">
        <v>209</v>
      </c>
      <c r="D2163" s="188" t="s">
        <v>190</v>
      </c>
      <c r="E2163" s="536"/>
      <c r="F2163" s="537"/>
      <c r="G2163" s="538"/>
      <c r="H2163" s="536"/>
      <c r="I2163" s="537"/>
      <c r="J2163" s="7" t="str">
        <f t="shared" si="60"/>
        <v/>
      </c>
      <c r="K2163" s="292"/>
    </row>
    <row r="2164" spans="2:11" ht="15.75" hidden="1">
      <c r="B2164" s="171">
        <v>500</v>
      </c>
      <c r="C2164" s="621" t="s">
        <v>191</v>
      </c>
      <c r="D2164" s="622"/>
      <c r="E2164" s="530">
        <f>SUM(E2165:E2171)</f>
        <v>0</v>
      </c>
      <c r="F2164" s="531">
        <f>SUM(F2165:F2171)</f>
        <v>0</v>
      </c>
      <c r="G2164" s="532">
        <f>SUM(G2165:G2171)</f>
        <v>0</v>
      </c>
      <c r="H2164" s="530">
        <f>SUM(H2165:H2171)</f>
        <v>0</v>
      </c>
      <c r="I2164" s="531">
        <f>SUM(I2165:I2171)</f>
        <v>0</v>
      </c>
      <c r="J2164" s="7" t="str">
        <f t="shared" si="60"/>
        <v/>
      </c>
      <c r="K2164" s="292"/>
    </row>
    <row r="2165" spans="2:11" ht="15.75" hidden="1">
      <c r="B2165" s="181"/>
      <c r="C2165" s="189">
        <v>551</v>
      </c>
      <c r="D2165" s="190" t="s">
        <v>192</v>
      </c>
      <c r="E2165" s="533"/>
      <c r="F2165" s="534"/>
      <c r="G2165" s="535"/>
      <c r="H2165" s="533"/>
      <c r="I2165" s="534"/>
      <c r="J2165" s="7" t="str">
        <f t="shared" si="60"/>
        <v/>
      </c>
      <c r="K2165" s="292"/>
    </row>
    <row r="2166" spans="2:11" ht="15.75" hidden="1">
      <c r="B2166" s="181"/>
      <c r="C2166" s="191">
        <v>552</v>
      </c>
      <c r="D2166" s="192" t="s">
        <v>193</v>
      </c>
      <c r="E2166" s="539"/>
      <c r="F2166" s="540"/>
      <c r="G2166" s="541"/>
      <c r="H2166" s="539"/>
      <c r="I2166" s="540"/>
      <c r="J2166" s="7" t="str">
        <f t="shared" si="60"/>
        <v/>
      </c>
      <c r="K2166" s="292"/>
    </row>
    <row r="2167" spans="2:11" ht="15.75" hidden="1">
      <c r="B2167" s="193"/>
      <c r="C2167" s="191">
        <v>558</v>
      </c>
      <c r="D2167" s="194" t="s">
        <v>49</v>
      </c>
      <c r="E2167" s="542">
        <v>0</v>
      </c>
      <c r="F2167" s="543">
        <v>0</v>
      </c>
      <c r="G2167" s="544">
        <v>0</v>
      </c>
      <c r="H2167" s="542">
        <v>0</v>
      </c>
      <c r="I2167" s="543">
        <v>0</v>
      </c>
      <c r="J2167" s="7" t="str">
        <f t="shared" si="60"/>
        <v/>
      </c>
      <c r="K2167" s="292"/>
    </row>
    <row r="2168" spans="2:11" ht="15.75" hidden="1">
      <c r="B2168" s="193"/>
      <c r="C2168" s="191">
        <v>560</v>
      </c>
      <c r="D2168" s="194" t="s">
        <v>194</v>
      </c>
      <c r="E2168" s="539"/>
      <c r="F2168" s="540"/>
      <c r="G2168" s="541"/>
      <c r="H2168" s="539"/>
      <c r="I2168" s="540"/>
      <c r="J2168" s="7" t="str">
        <f t="shared" si="60"/>
        <v/>
      </c>
      <c r="K2168" s="292"/>
    </row>
    <row r="2169" spans="2:11" ht="15.75" hidden="1">
      <c r="B2169" s="193"/>
      <c r="C2169" s="191">
        <v>580</v>
      </c>
      <c r="D2169" s="192" t="s">
        <v>195</v>
      </c>
      <c r="E2169" s="539"/>
      <c r="F2169" s="540"/>
      <c r="G2169" s="541"/>
      <c r="H2169" s="539"/>
      <c r="I2169" s="540"/>
      <c r="J2169" s="7" t="str">
        <f t="shared" si="60"/>
        <v/>
      </c>
      <c r="K2169" s="292"/>
    </row>
    <row r="2170" spans="2:11" ht="15.75" hidden="1">
      <c r="B2170" s="181"/>
      <c r="C2170" s="191">
        <v>588</v>
      </c>
      <c r="D2170" s="192" t="s">
        <v>196</v>
      </c>
      <c r="E2170" s="542">
        <v>0</v>
      </c>
      <c r="F2170" s="543">
        <v>0</v>
      </c>
      <c r="G2170" s="544">
        <v>0</v>
      </c>
      <c r="H2170" s="542">
        <v>0</v>
      </c>
      <c r="I2170" s="543">
        <v>0</v>
      </c>
      <c r="J2170" s="7" t="str">
        <f t="shared" si="60"/>
        <v/>
      </c>
      <c r="K2170" s="292"/>
    </row>
    <row r="2171" spans="2:11" ht="31.5" hidden="1">
      <c r="B2171" s="181"/>
      <c r="C2171" s="195">
        <v>590</v>
      </c>
      <c r="D2171" s="196" t="s">
        <v>197</v>
      </c>
      <c r="E2171" s="536"/>
      <c r="F2171" s="537"/>
      <c r="G2171" s="538"/>
      <c r="H2171" s="536"/>
      <c r="I2171" s="537"/>
      <c r="J2171" s="7" t="str">
        <f t="shared" si="60"/>
        <v/>
      </c>
      <c r="K2171" s="292"/>
    </row>
    <row r="2172" spans="2:11" ht="15.75" hidden="1">
      <c r="B2172" s="171">
        <v>800</v>
      </c>
      <c r="C2172" s="607" t="s">
        <v>198</v>
      </c>
      <c r="D2172" s="608"/>
      <c r="E2172" s="545"/>
      <c r="F2172" s="546"/>
      <c r="G2172" s="547"/>
      <c r="H2172" s="545"/>
      <c r="I2172" s="546"/>
      <c r="J2172" s="7" t="str">
        <f t="shared" si="60"/>
        <v/>
      </c>
      <c r="K2172" s="292"/>
    </row>
    <row r="2173" spans="2:11" ht="15.75">
      <c r="B2173" s="171">
        <v>1000</v>
      </c>
      <c r="C2173" s="609" t="s">
        <v>199</v>
      </c>
      <c r="D2173" s="610"/>
      <c r="E2173" s="530">
        <f>SUM(E2174:E2190)</f>
        <v>0</v>
      </c>
      <c r="F2173" s="531">
        <f>SUM(F2174:F2190)</f>
        <v>0</v>
      </c>
      <c r="G2173" s="532">
        <f>SUM(G2174:G2190)</f>
        <v>1453050</v>
      </c>
      <c r="H2173" s="530">
        <f>SUM(H2174:H2190)</f>
        <v>1061400</v>
      </c>
      <c r="I2173" s="531">
        <f>SUM(I2174:I2190)</f>
        <v>1061400</v>
      </c>
      <c r="J2173" s="7">
        <f t="shared" si="60"/>
        <v>1</v>
      </c>
      <c r="K2173" s="292"/>
    </row>
    <row r="2174" spans="2:11" ht="15.75" hidden="1">
      <c r="B2174" s="182"/>
      <c r="C2174" s="175">
        <v>1011</v>
      </c>
      <c r="D2174" s="197" t="s">
        <v>200</v>
      </c>
      <c r="E2174" s="533"/>
      <c r="F2174" s="534"/>
      <c r="G2174" s="535"/>
      <c r="H2174" s="533"/>
      <c r="I2174" s="534"/>
      <c r="J2174" s="7" t="str">
        <f t="shared" si="60"/>
        <v/>
      </c>
      <c r="K2174" s="292"/>
    </row>
    <row r="2175" spans="2:11" ht="15.75" hidden="1">
      <c r="B2175" s="182"/>
      <c r="C2175" s="183">
        <v>1012</v>
      </c>
      <c r="D2175" s="184" t="s">
        <v>201</v>
      </c>
      <c r="E2175" s="539"/>
      <c r="F2175" s="540"/>
      <c r="G2175" s="541"/>
      <c r="H2175" s="539"/>
      <c r="I2175" s="540"/>
      <c r="J2175" s="7" t="str">
        <f t="shared" si="60"/>
        <v/>
      </c>
      <c r="K2175" s="292"/>
    </row>
    <row r="2176" spans="2:11" ht="15.75" hidden="1">
      <c r="B2176" s="182"/>
      <c r="C2176" s="183">
        <v>1013</v>
      </c>
      <c r="D2176" s="184" t="s">
        <v>202</v>
      </c>
      <c r="E2176" s="539"/>
      <c r="F2176" s="540"/>
      <c r="G2176" s="541"/>
      <c r="H2176" s="539"/>
      <c r="I2176" s="540"/>
      <c r="J2176" s="7" t="str">
        <f t="shared" si="60"/>
        <v/>
      </c>
      <c r="K2176" s="292"/>
    </row>
    <row r="2177" spans="2:11" ht="15.75" hidden="1">
      <c r="B2177" s="182"/>
      <c r="C2177" s="183">
        <v>1014</v>
      </c>
      <c r="D2177" s="184" t="s">
        <v>203</v>
      </c>
      <c r="E2177" s="539"/>
      <c r="F2177" s="540"/>
      <c r="G2177" s="541"/>
      <c r="H2177" s="539"/>
      <c r="I2177" s="540"/>
      <c r="J2177" s="7" t="str">
        <f t="shared" si="60"/>
        <v/>
      </c>
      <c r="K2177" s="292"/>
    </row>
    <row r="2178" spans="2:11" ht="15.75">
      <c r="B2178" s="182"/>
      <c r="C2178" s="183">
        <v>1015</v>
      </c>
      <c r="D2178" s="184" t="s">
        <v>204</v>
      </c>
      <c r="E2178" s="539"/>
      <c r="F2178" s="540"/>
      <c r="G2178" s="541">
        <v>67200</v>
      </c>
      <c r="H2178" s="539">
        <v>27100</v>
      </c>
      <c r="I2178" s="540">
        <v>27100</v>
      </c>
      <c r="J2178" s="7">
        <f t="shared" si="60"/>
        <v>1</v>
      </c>
      <c r="K2178" s="292"/>
    </row>
    <row r="2179" spans="2:11" ht="15.75">
      <c r="B2179" s="182"/>
      <c r="C2179" s="198">
        <v>1016</v>
      </c>
      <c r="D2179" s="199" t="s">
        <v>205</v>
      </c>
      <c r="E2179" s="548"/>
      <c r="F2179" s="549"/>
      <c r="G2179" s="550">
        <v>3500</v>
      </c>
      <c r="H2179" s="548">
        <v>1800</v>
      </c>
      <c r="I2179" s="549">
        <v>1800</v>
      </c>
      <c r="J2179" s="7">
        <f t="shared" si="60"/>
        <v>1</v>
      </c>
      <c r="K2179" s="292"/>
    </row>
    <row r="2180" spans="2:11" ht="15.75">
      <c r="B2180" s="174"/>
      <c r="C2180" s="201">
        <v>1020</v>
      </c>
      <c r="D2180" s="202" t="s">
        <v>206</v>
      </c>
      <c r="E2180" s="551"/>
      <c r="F2180" s="552"/>
      <c r="G2180" s="553">
        <v>1282000</v>
      </c>
      <c r="H2180" s="551">
        <v>1032500</v>
      </c>
      <c r="I2180" s="552">
        <v>1032500</v>
      </c>
      <c r="J2180" s="7">
        <f t="shared" si="60"/>
        <v>1</v>
      </c>
      <c r="K2180" s="292"/>
    </row>
    <row r="2181" spans="2:11" ht="15.75">
      <c r="B2181" s="182"/>
      <c r="C2181" s="204">
        <v>1030</v>
      </c>
      <c r="D2181" s="205" t="s">
        <v>207</v>
      </c>
      <c r="E2181" s="554">
        <v>0</v>
      </c>
      <c r="F2181" s="555"/>
      <c r="G2181" s="556">
        <v>100000</v>
      </c>
      <c r="H2181" s="554">
        <v>0</v>
      </c>
      <c r="I2181" s="555">
        <v>0</v>
      </c>
      <c r="J2181" s="7">
        <f t="shared" si="60"/>
        <v>1</v>
      </c>
      <c r="K2181" s="292"/>
    </row>
    <row r="2182" spans="2:11" ht="15.75" hidden="1">
      <c r="B2182" s="182"/>
      <c r="C2182" s="201">
        <v>1051</v>
      </c>
      <c r="D2182" s="208" t="s">
        <v>208</v>
      </c>
      <c r="E2182" s="551"/>
      <c r="F2182" s="552"/>
      <c r="G2182" s="553"/>
      <c r="H2182" s="551"/>
      <c r="I2182" s="552"/>
      <c r="J2182" s="7" t="str">
        <f t="shared" si="60"/>
        <v/>
      </c>
      <c r="K2182" s="292"/>
    </row>
    <row r="2183" spans="2:11" ht="15.75" hidden="1">
      <c r="B2183" s="182"/>
      <c r="C2183" s="183">
        <v>1052</v>
      </c>
      <c r="D2183" s="184" t="s">
        <v>209</v>
      </c>
      <c r="E2183" s="539"/>
      <c r="F2183" s="540"/>
      <c r="G2183" s="541"/>
      <c r="H2183" s="539"/>
      <c r="I2183" s="540"/>
      <c r="J2183" s="7" t="str">
        <f t="shared" si="60"/>
        <v/>
      </c>
      <c r="K2183" s="292"/>
    </row>
    <row r="2184" spans="2:11" ht="15.75" hidden="1">
      <c r="B2184" s="182"/>
      <c r="C2184" s="204">
        <v>1053</v>
      </c>
      <c r="D2184" s="205" t="s">
        <v>210</v>
      </c>
      <c r="E2184" s="554"/>
      <c r="F2184" s="555"/>
      <c r="G2184" s="556"/>
      <c r="H2184" s="554"/>
      <c r="I2184" s="555"/>
      <c r="J2184" s="7" t="str">
        <f t="shared" si="60"/>
        <v/>
      </c>
      <c r="K2184" s="292"/>
    </row>
    <row r="2185" spans="2:11" ht="15.75">
      <c r="B2185" s="182"/>
      <c r="C2185" s="201">
        <v>1062</v>
      </c>
      <c r="D2185" s="202" t="s">
        <v>211</v>
      </c>
      <c r="E2185" s="551"/>
      <c r="F2185" s="552"/>
      <c r="G2185" s="553">
        <v>350</v>
      </c>
      <c r="H2185" s="551">
        <v>0</v>
      </c>
      <c r="I2185" s="552">
        <v>0</v>
      </c>
      <c r="J2185" s="7">
        <f t="shared" si="60"/>
        <v>1</v>
      </c>
      <c r="K2185" s="292"/>
    </row>
    <row r="2186" spans="2:11" ht="15.75" hidden="1">
      <c r="B2186" s="182"/>
      <c r="C2186" s="204">
        <v>1063</v>
      </c>
      <c r="D2186" s="209" t="s">
        <v>212</v>
      </c>
      <c r="E2186" s="554"/>
      <c r="F2186" s="555"/>
      <c r="G2186" s="556"/>
      <c r="H2186" s="554"/>
      <c r="I2186" s="555"/>
      <c r="J2186" s="7" t="str">
        <f t="shared" si="60"/>
        <v/>
      </c>
      <c r="K2186" s="292"/>
    </row>
    <row r="2187" spans="2:11" ht="15.75" hidden="1">
      <c r="B2187" s="182"/>
      <c r="C2187" s="210">
        <v>1069</v>
      </c>
      <c r="D2187" s="211" t="s">
        <v>213</v>
      </c>
      <c r="E2187" s="557"/>
      <c r="F2187" s="558"/>
      <c r="G2187" s="559"/>
      <c r="H2187" s="557"/>
      <c r="I2187" s="558"/>
      <c r="J2187" s="7" t="str">
        <f t="shared" si="60"/>
        <v/>
      </c>
      <c r="K2187" s="292"/>
    </row>
    <row r="2188" spans="2:11" ht="15.75" hidden="1">
      <c r="B2188" s="174"/>
      <c r="C2188" s="201">
        <v>1091</v>
      </c>
      <c r="D2188" s="208" t="s">
        <v>214</v>
      </c>
      <c r="E2188" s="551"/>
      <c r="F2188" s="552"/>
      <c r="G2188" s="553"/>
      <c r="H2188" s="551"/>
      <c r="I2188" s="552"/>
      <c r="J2188" s="7" t="str">
        <f t="shared" si="60"/>
        <v/>
      </c>
      <c r="K2188" s="292"/>
    </row>
    <row r="2189" spans="2:11" ht="15.75" hidden="1">
      <c r="B2189" s="182"/>
      <c r="C2189" s="183">
        <v>1092</v>
      </c>
      <c r="D2189" s="184" t="s">
        <v>215</v>
      </c>
      <c r="E2189" s="539"/>
      <c r="F2189" s="540"/>
      <c r="G2189" s="541"/>
      <c r="H2189" s="539"/>
      <c r="I2189" s="540"/>
      <c r="J2189" s="7" t="str">
        <f t="shared" si="60"/>
        <v/>
      </c>
      <c r="K2189" s="292"/>
    </row>
    <row r="2190" spans="2:11" ht="15.75" hidden="1">
      <c r="B2190" s="182"/>
      <c r="C2190" s="178">
        <v>1098</v>
      </c>
      <c r="D2190" s="213" t="s">
        <v>216</v>
      </c>
      <c r="E2190" s="536"/>
      <c r="F2190" s="537"/>
      <c r="G2190" s="538"/>
      <c r="H2190" s="536"/>
      <c r="I2190" s="537"/>
      <c r="J2190" s="7" t="str">
        <f t="shared" si="60"/>
        <v/>
      </c>
      <c r="K2190" s="292"/>
    </row>
    <row r="2191" spans="2:11" ht="15.75">
      <c r="B2191" s="171">
        <v>1900</v>
      </c>
      <c r="C2191" s="601" t="s">
        <v>217</v>
      </c>
      <c r="D2191" s="602"/>
      <c r="E2191" s="530">
        <f>SUM(E2192:E2194)</f>
        <v>0</v>
      </c>
      <c r="F2191" s="531">
        <f>SUM(F2192:F2194)</f>
        <v>0</v>
      </c>
      <c r="G2191" s="532">
        <f>SUM(G2192:G2194)</f>
        <v>1450</v>
      </c>
      <c r="H2191" s="530">
        <f>SUM(H2192:H2194)</f>
        <v>800</v>
      </c>
      <c r="I2191" s="531">
        <f>SUM(I2192:I2194)</f>
        <v>800</v>
      </c>
      <c r="J2191" s="7">
        <f t="shared" si="60"/>
        <v>1</v>
      </c>
      <c r="K2191" s="292"/>
    </row>
    <row r="2192" spans="2:11" ht="15.75">
      <c r="B2192" s="182"/>
      <c r="C2192" s="175">
        <v>1901</v>
      </c>
      <c r="D2192" s="214" t="s">
        <v>218</v>
      </c>
      <c r="E2192" s="533"/>
      <c r="F2192" s="534"/>
      <c r="G2192" s="535">
        <v>1300</v>
      </c>
      <c r="H2192" s="533">
        <v>800</v>
      </c>
      <c r="I2192" s="534">
        <v>800</v>
      </c>
      <c r="J2192" s="7">
        <f t="shared" si="60"/>
        <v>1</v>
      </c>
      <c r="K2192" s="292"/>
    </row>
    <row r="2193" spans="2:11" ht="15.75">
      <c r="B2193" s="215"/>
      <c r="C2193" s="183">
        <v>1981</v>
      </c>
      <c r="D2193" s="216" t="s">
        <v>219</v>
      </c>
      <c r="E2193" s="539"/>
      <c r="F2193" s="540"/>
      <c r="G2193" s="541">
        <v>150</v>
      </c>
      <c r="H2193" s="539">
        <v>0</v>
      </c>
      <c r="I2193" s="540">
        <v>0</v>
      </c>
      <c r="J2193" s="7">
        <f t="shared" si="60"/>
        <v>1</v>
      </c>
      <c r="K2193" s="292"/>
    </row>
    <row r="2194" spans="2:11" ht="15.75" hidden="1">
      <c r="B2194" s="182"/>
      <c r="C2194" s="178">
        <v>1991</v>
      </c>
      <c r="D2194" s="217" t="s">
        <v>220</v>
      </c>
      <c r="E2194" s="536"/>
      <c r="F2194" s="537"/>
      <c r="G2194" s="538"/>
      <c r="H2194" s="536"/>
      <c r="I2194" s="537"/>
      <c r="J2194" s="7" t="str">
        <f t="shared" si="60"/>
        <v/>
      </c>
      <c r="K2194" s="292"/>
    </row>
    <row r="2195" spans="2:11" ht="15.75" hidden="1">
      <c r="B2195" s="171">
        <v>2100</v>
      </c>
      <c r="C2195" s="601" t="s">
        <v>221</v>
      </c>
      <c r="D2195" s="602"/>
      <c r="E2195" s="530">
        <f>SUM(E2196:E2200)</f>
        <v>0</v>
      </c>
      <c r="F2195" s="531">
        <f>SUM(F2196:F2200)</f>
        <v>0</v>
      </c>
      <c r="G2195" s="532">
        <f>SUM(G2196:G2200)</f>
        <v>0</v>
      </c>
      <c r="H2195" s="530">
        <f>SUM(H2196:H2200)</f>
        <v>0</v>
      </c>
      <c r="I2195" s="531">
        <f>SUM(I2196:I2200)</f>
        <v>0</v>
      </c>
      <c r="J2195" s="7" t="str">
        <f t="shared" si="60"/>
        <v/>
      </c>
      <c r="K2195" s="292"/>
    </row>
    <row r="2196" spans="2:11" ht="15.75" hidden="1">
      <c r="B2196" s="182"/>
      <c r="C2196" s="175">
        <v>2110</v>
      </c>
      <c r="D2196" s="218" t="s">
        <v>222</v>
      </c>
      <c r="E2196" s="533"/>
      <c r="F2196" s="534"/>
      <c r="G2196" s="535"/>
      <c r="H2196" s="533"/>
      <c r="I2196" s="534"/>
      <c r="J2196" s="7" t="str">
        <f t="shared" si="60"/>
        <v/>
      </c>
      <c r="K2196" s="292"/>
    </row>
    <row r="2197" spans="2:11" ht="15.75" hidden="1">
      <c r="B2197" s="215"/>
      <c r="C2197" s="183">
        <v>2120</v>
      </c>
      <c r="D2197" s="187" t="s">
        <v>223</v>
      </c>
      <c r="E2197" s="539"/>
      <c r="F2197" s="540"/>
      <c r="G2197" s="541"/>
      <c r="H2197" s="539"/>
      <c r="I2197" s="540"/>
      <c r="J2197" s="7" t="str">
        <f t="shared" si="60"/>
        <v/>
      </c>
      <c r="K2197" s="292"/>
    </row>
    <row r="2198" spans="2:11" ht="15.75" hidden="1">
      <c r="B2198" s="215"/>
      <c r="C2198" s="183">
        <v>2125</v>
      </c>
      <c r="D2198" s="187" t="s">
        <v>224</v>
      </c>
      <c r="E2198" s="542">
        <v>0</v>
      </c>
      <c r="F2198" s="543">
        <v>0</v>
      </c>
      <c r="G2198" s="544">
        <v>0</v>
      </c>
      <c r="H2198" s="542">
        <v>0</v>
      </c>
      <c r="I2198" s="543">
        <v>0</v>
      </c>
      <c r="J2198" s="7" t="str">
        <f t="shared" si="60"/>
        <v/>
      </c>
      <c r="K2198" s="292"/>
    </row>
    <row r="2199" spans="2:11" ht="15.75" hidden="1">
      <c r="B2199" s="181"/>
      <c r="C2199" s="183">
        <v>2140</v>
      </c>
      <c r="D2199" s="187" t="s">
        <v>225</v>
      </c>
      <c r="E2199" s="542">
        <v>0</v>
      </c>
      <c r="F2199" s="543">
        <v>0</v>
      </c>
      <c r="G2199" s="544">
        <v>0</v>
      </c>
      <c r="H2199" s="542">
        <v>0</v>
      </c>
      <c r="I2199" s="543">
        <v>0</v>
      </c>
      <c r="J2199" s="7" t="str">
        <f t="shared" si="60"/>
        <v/>
      </c>
      <c r="K2199" s="292"/>
    </row>
    <row r="2200" spans="2:11" ht="15.75" hidden="1">
      <c r="B2200" s="182"/>
      <c r="C2200" s="178">
        <v>2190</v>
      </c>
      <c r="D2200" s="219" t="s">
        <v>226</v>
      </c>
      <c r="E2200" s="536"/>
      <c r="F2200" s="537"/>
      <c r="G2200" s="538"/>
      <c r="H2200" s="536"/>
      <c r="I2200" s="537"/>
      <c r="J2200" s="7" t="str">
        <f t="shared" si="60"/>
        <v/>
      </c>
      <c r="K2200" s="292"/>
    </row>
    <row r="2201" spans="2:11" ht="15.75" hidden="1">
      <c r="B2201" s="171">
        <v>2200</v>
      </c>
      <c r="C2201" s="601" t="s">
        <v>227</v>
      </c>
      <c r="D2201" s="602"/>
      <c r="E2201" s="530">
        <f>SUM(E2202:E2203)</f>
        <v>0</v>
      </c>
      <c r="F2201" s="531">
        <f>SUM(F2202:F2203)</f>
        <v>0</v>
      </c>
      <c r="G2201" s="532">
        <f>SUM(G2202:G2203)</f>
        <v>0</v>
      </c>
      <c r="H2201" s="530">
        <f>SUM(H2202:H2203)</f>
        <v>0</v>
      </c>
      <c r="I2201" s="531">
        <f>SUM(I2202:I2203)</f>
        <v>0</v>
      </c>
      <c r="J2201" s="7" t="str">
        <f t="shared" si="60"/>
        <v/>
      </c>
      <c r="K2201" s="292"/>
    </row>
    <row r="2202" spans="2:11" ht="15.75" hidden="1">
      <c r="B2202" s="182"/>
      <c r="C2202" s="175">
        <v>2221</v>
      </c>
      <c r="D2202" s="176" t="s">
        <v>228</v>
      </c>
      <c r="E2202" s="533"/>
      <c r="F2202" s="534"/>
      <c r="G2202" s="535"/>
      <c r="H2202" s="533"/>
      <c r="I2202" s="534"/>
      <c r="J2202" s="7" t="str">
        <f t="shared" si="60"/>
        <v/>
      </c>
      <c r="K2202" s="292"/>
    </row>
    <row r="2203" spans="2:11" ht="15.75" hidden="1">
      <c r="B2203" s="182"/>
      <c r="C2203" s="178">
        <v>2224</v>
      </c>
      <c r="D2203" s="179" t="s">
        <v>229</v>
      </c>
      <c r="E2203" s="536"/>
      <c r="F2203" s="537"/>
      <c r="G2203" s="538"/>
      <c r="H2203" s="536"/>
      <c r="I2203" s="537"/>
      <c r="J2203" s="7" t="str">
        <f t="shared" si="60"/>
        <v/>
      </c>
      <c r="K2203" s="292"/>
    </row>
    <row r="2204" spans="2:11" ht="15.75" hidden="1">
      <c r="B2204" s="171">
        <v>2500</v>
      </c>
      <c r="C2204" s="601" t="s">
        <v>230</v>
      </c>
      <c r="D2204" s="602"/>
      <c r="E2204" s="545"/>
      <c r="F2204" s="546"/>
      <c r="G2204" s="547"/>
      <c r="H2204" s="545"/>
      <c r="I2204" s="546"/>
      <c r="J2204" s="7" t="str">
        <f t="shared" si="60"/>
        <v/>
      </c>
      <c r="K2204" s="292"/>
    </row>
    <row r="2205" spans="2:11" ht="15.75" hidden="1">
      <c r="B2205" s="171">
        <v>2600</v>
      </c>
      <c r="C2205" s="605" t="s">
        <v>231</v>
      </c>
      <c r="D2205" s="606"/>
      <c r="E2205" s="545"/>
      <c r="F2205" s="546"/>
      <c r="G2205" s="547"/>
      <c r="H2205" s="545"/>
      <c r="I2205" s="546"/>
      <c r="J2205" s="7" t="str">
        <f t="shared" si="60"/>
        <v/>
      </c>
      <c r="K2205" s="292"/>
    </row>
    <row r="2206" spans="2:11" ht="15.75" hidden="1">
      <c r="B2206" s="171">
        <v>2700</v>
      </c>
      <c r="C2206" s="605" t="s">
        <v>232</v>
      </c>
      <c r="D2206" s="606"/>
      <c r="E2206" s="545"/>
      <c r="F2206" s="546"/>
      <c r="G2206" s="547"/>
      <c r="H2206" s="545"/>
      <c r="I2206" s="546"/>
      <c r="J2206" s="7" t="str">
        <f t="shared" si="60"/>
        <v/>
      </c>
      <c r="K2206" s="292"/>
    </row>
    <row r="2207" spans="2:11" ht="15.75" hidden="1">
      <c r="B2207" s="171">
        <v>2800</v>
      </c>
      <c r="C2207" s="605" t="s">
        <v>519</v>
      </c>
      <c r="D2207" s="606"/>
      <c r="E2207" s="545"/>
      <c r="F2207" s="546"/>
      <c r="G2207" s="547"/>
      <c r="H2207" s="545"/>
      <c r="I2207" s="546"/>
      <c r="J2207" s="7" t="str">
        <f t="shared" si="60"/>
        <v/>
      </c>
      <c r="K2207" s="292"/>
    </row>
    <row r="2208" spans="2:11" ht="15.75" hidden="1">
      <c r="B2208" s="171">
        <v>2900</v>
      </c>
      <c r="C2208" s="601" t="s">
        <v>234</v>
      </c>
      <c r="D2208" s="602"/>
      <c r="E2208" s="530">
        <f>SUM(E2209:E2216)</f>
        <v>0</v>
      </c>
      <c r="F2208" s="530">
        <f>SUM(F2209:F2216)</f>
        <v>0</v>
      </c>
      <c r="G2208" s="530">
        <f>SUM(G2209:G2216)</f>
        <v>0</v>
      </c>
      <c r="H2208" s="530">
        <f>SUM(H2209:H2216)</f>
        <v>0</v>
      </c>
      <c r="I2208" s="530">
        <f>SUM(I2209:I2216)</f>
        <v>0</v>
      </c>
      <c r="J2208" s="7" t="str">
        <f t="shared" si="60"/>
        <v/>
      </c>
      <c r="K2208" s="292"/>
    </row>
    <row r="2209" spans="2:11" ht="15.75" hidden="1">
      <c r="B2209" s="221"/>
      <c r="C2209" s="175">
        <v>2910</v>
      </c>
      <c r="D2209" s="222" t="s">
        <v>235</v>
      </c>
      <c r="E2209" s="533"/>
      <c r="F2209" s="534"/>
      <c r="G2209" s="535"/>
      <c r="H2209" s="533"/>
      <c r="I2209" s="534"/>
      <c r="J2209" s="7" t="str">
        <f t="shared" si="60"/>
        <v/>
      </c>
      <c r="K2209" s="292"/>
    </row>
    <row r="2210" spans="2:11" ht="15.75" hidden="1">
      <c r="B2210" s="221"/>
      <c r="C2210" s="175">
        <v>2920</v>
      </c>
      <c r="D2210" s="222" t="s">
        <v>236</v>
      </c>
      <c r="E2210" s="533"/>
      <c r="F2210" s="534"/>
      <c r="G2210" s="535"/>
      <c r="H2210" s="533"/>
      <c r="I2210" s="534"/>
      <c r="J2210" s="7" t="str">
        <f t="shared" si="60"/>
        <v/>
      </c>
      <c r="K2210" s="292"/>
    </row>
    <row r="2211" spans="2:11" ht="31.5" hidden="1">
      <c r="B2211" s="221"/>
      <c r="C2211" s="204">
        <v>2969</v>
      </c>
      <c r="D2211" s="223" t="s">
        <v>237</v>
      </c>
      <c r="E2211" s="554"/>
      <c r="F2211" s="555"/>
      <c r="G2211" s="556"/>
      <c r="H2211" s="554"/>
      <c r="I2211" s="555"/>
      <c r="J2211" s="7" t="str">
        <f t="shared" si="60"/>
        <v/>
      </c>
      <c r="K2211" s="292"/>
    </row>
    <row r="2212" spans="2:11" ht="31.5" hidden="1">
      <c r="B2212" s="221"/>
      <c r="C2212" s="224">
        <v>2970</v>
      </c>
      <c r="D2212" s="225" t="s">
        <v>238</v>
      </c>
      <c r="E2212" s="560"/>
      <c r="F2212" s="561"/>
      <c r="G2212" s="562"/>
      <c r="H2212" s="560"/>
      <c r="I2212" s="561"/>
      <c r="J2212" s="7" t="str">
        <f t="shared" si="60"/>
        <v/>
      </c>
      <c r="K2212" s="292"/>
    </row>
    <row r="2213" spans="2:11" ht="15.75" hidden="1">
      <c r="B2213" s="221"/>
      <c r="C2213" s="210">
        <v>2989</v>
      </c>
      <c r="D2213" s="227" t="s">
        <v>239</v>
      </c>
      <c r="E2213" s="557"/>
      <c r="F2213" s="558"/>
      <c r="G2213" s="559"/>
      <c r="H2213" s="557"/>
      <c r="I2213" s="558"/>
      <c r="J2213" s="7" t="str">
        <f t="shared" si="60"/>
        <v/>
      </c>
      <c r="K2213" s="292"/>
    </row>
    <row r="2214" spans="2:11" ht="31.5" hidden="1">
      <c r="B2214" s="182"/>
      <c r="C2214" s="201">
        <v>2990</v>
      </c>
      <c r="D2214" s="228" t="s">
        <v>240</v>
      </c>
      <c r="E2214" s="551"/>
      <c r="F2214" s="552"/>
      <c r="G2214" s="553"/>
      <c r="H2214" s="551"/>
      <c r="I2214" s="552"/>
      <c r="J2214" s="7" t="str">
        <f t="shared" si="60"/>
        <v/>
      </c>
      <c r="K2214" s="292"/>
    </row>
    <row r="2215" spans="2:11" ht="15.75" hidden="1">
      <c r="B2215" s="182"/>
      <c r="C2215" s="201">
        <v>2991</v>
      </c>
      <c r="D2215" s="228" t="s">
        <v>241</v>
      </c>
      <c r="E2215" s="551"/>
      <c r="F2215" s="552"/>
      <c r="G2215" s="553"/>
      <c r="H2215" s="551"/>
      <c r="I2215" s="552"/>
      <c r="J2215" s="7" t="str">
        <f t="shared" si="60"/>
        <v/>
      </c>
      <c r="K2215" s="292"/>
    </row>
    <row r="2216" spans="2:11" ht="15.75" hidden="1">
      <c r="B2216" s="182"/>
      <c r="C2216" s="178">
        <v>2992</v>
      </c>
      <c r="D2216" s="563" t="s">
        <v>242</v>
      </c>
      <c r="E2216" s="536"/>
      <c r="F2216" s="537"/>
      <c r="G2216" s="538"/>
      <c r="H2216" s="536"/>
      <c r="I2216" s="537"/>
      <c r="J2216" s="7" t="str">
        <f t="shared" si="60"/>
        <v/>
      </c>
      <c r="K2216" s="292"/>
    </row>
    <row r="2217" spans="2:11" ht="15.75" hidden="1">
      <c r="B2217" s="171">
        <v>3300</v>
      </c>
      <c r="C2217" s="230" t="s">
        <v>243</v>
      </c>
      <c r="D2217" s="231"/>
      <c r="E2217" s="530">
        <f>SUM(E2218:E2222)</f>
        <v>0</v>
      </c>
      <c r="F2217" s="531">
        <f>SUM(F2218:F2222)</f>
        <v>0</v>
      </c>
      <c r="G2217" s="532">
        <f>SUM(G2218:G2222)</f>
        <v>0</v>
      </c>
      <c r="H2217" s="530">
        <f>SUM(H2218:H2222)</f>
        <v>0</v>
      </c>
      <c r="I2217" s="531">
        <f>SUM(I2218:I2222)</f>
        <v>0</v>
      </c>
      <c r="J2217" s="7" t="str">
        <f t="shared" si="60"/>
        <v/>
      </c>
      <c r="K2217" s="292"/>
    </row>
    <row r="2218" spans="2:11" ht="15.75" hidden="1">
      <c r="B2218" s="181"/>
      <c r="C2218" s="175">
        <v>3301</v>
      </c>
      <c r="D2218" s="232" t="s">
        <v>244</v>
      </c>
      <c r="E2218" s="564">
        <v>0</v>
      </c>
      <c r="F2218" s="565">
        <v>0</v>
      </c>
      <c r="G2218" s="566">
        <v>0</v>
      </c>
      <c r="H2218" s="564">
        <v>0</v>
      </c>
      <c r="I2218" s="565">
        <v>0</v>
      </c>
      <c r="J2218" s="7" t="str">
        <f t="shared" si="60"/>
        <v/>
      </c>
      <c r="K2218" s="292"/>
    </row>
    <row r="2219" spans="2:11" ht="15.75" hidden="1">
      <c r="B2219" s="181"/>
      <c r="C2219" s="183">
        <v>3302</v>
      </c>
      <c r="D2219" s="233" t="s">
        <v>245</v>
      </c>
      <c r="E2219" s="542">
        <v>0</v>
      </c>
      <c r="F2219" s="543">
        <v>0</v>
      </c>
      <c r="G2219" s="544">
        <v>0</v>
      </c>
      <c r="H2219" s="542">
        <v>0</v>
      </c>
      <c r="I2219" s="543">
        <v>0</v>
      </c>
      <c r="J2219" s="7" t="str">
        <f t="shared" ref="J2219:J2270" si="61">(IF(OR($E2219&lt;&gt;0,$F2219&lt;&gt;0,$G2219&lt;&gt;0,$H2219&lt;&gt;0,$I2219&lt;&gt;0),$J$2,""))</f>
        <v/>
      </c>
      <c r="K2219" s="292"/>
    </row>
    <row r="2220" spans="2:11" ht="15.75" hidden="1">
      <c r="B2220" s="181"/>
      <c r="C2220" s="183">
        <v>3303</v>
      </c>
      <c r="D2220" s="233" t="s">
        <v>246</v>
      </c>
      <c r="E2220" s="542">
        <v>0</v>
      </c>
      <c r="F2220" s="543">
        <v>0</v>
      </c>
      <c r="G2220" s="544">
        <v>0</v>
      </c>
      <c r="H2220" s="542">
        <v>0</v>
      </c>
      <c r="I2220" s="543">
        <v>0</v>
      </c>
      <c r="J2220" s="7" t="str">
        <f t="shared" si="61"/>
        <v/>
      </c>
      <c r="K2220" s="292"/>
    </row>
    <row r="2221" spans="2:11" ht="15.75" hidden="1">
      <c r="B2221" s="181"/>
      <c r="C2221" s="183">
        <v>3304</v>
      </c>
      <c r="D2221" s="233" t="s">
        <v>247</v>
      </c>
      <c r="E2221" s="542">
        <v>0</v>
      </c>
      <c r="F2221" s="543">
        <v>0</v>
      </c>
      <c r="G2221" s="544">
        <v>0</v>
      </c>
      <c r="H2221" s="542">
        <v>0</v>
      </c>
      <c r="I2221" s="543">
        <v>0</v>
      </c>
      <c r="J2221" s="7" t="str">
        <f t="shared" si="61"/>
        <v/>
      </c>
      <c r="K2221" s="292"/>
    </row>
    <row r="2222" spans="2:11" ht="31.5" hidden="1">
      <c r="B2222" s="181"/>
      <c r="C2222" s="178">
        <v>3306</v>
      </c>
      <c r="D2222" s="235" t="s">
        <v>248</v>
      </c>
      <c r="E2222" s="567">
        <v>0</v>
      </c>
      <c r="F2222" s="568">
        <v>0</v>
      </c>
      <c r="G2222" s="569">
        <v>0</v>
      </c>
      <c r="H2222" s="567">
        <v>0</v>
      </c>
      <c r="I2222" s="568">
        <v>0</v>
      </c>
      <c r="J2222" s="7" t="str">
        <f t="shared" si="61"/>
        <v/>
      </c>
      <c r="K2222" s="292"/>
    </row>
    <row r="2223" spans="2:11" ht="15.75" hidden="1">
      <c r="B2223" s="171">
        <v>3900</v>
      </c>
      <c r="C2223" s="601" t="s">
        <v>249</v>
      </c>
      <c r="D2223" s="602"/>
      <c r="E2223" s="570">
        <v>0</v>
      </c>
      <c r="F2223" s="571">
        <v>0</v>
      </c>
      <c r="G2223" s="572">
        <v>0</v>
      </c>
      <c r="H2223" s="570">
        <v>0</v>
      </c>
      <c r="I2223" s="571">
        <v>0</v>
      </c>
      <c r="J2223" s="7" t="str">
        <f t="shared" si="61"/>
        <v/>
      </c>
      <c r="K2223" s="292"/>
    </row>
    <row r="2224" spans="2:11" ht="15.75" hidden="1">
      <c r="B2224" s="171">
        <v>4000</v>
      </c>
      <c r="C2224" s="601" t="s">
        <v>250</v>
      </c>
      <c r="D2224" s="602"/>
      <c r="E2224" s="545"/>
      <c r="F2224" s="546"/>
      <c r="G2224" s="547"/>
      <c r="H2224" s="545"/>
      <c r="I2224" s="546"/>
      <c r="J2224" s="7" t="str">
        <f t="shared" si="61"/>
        <v/>
      </c>
      <c r="K2224" s="292"/>
    </row>
    <row r="2225" spans="2:11" ht="15.75" hidden="1">
      <c r="B2225" s="171">
        <v>4100</v>
      </c>
      <c r="C2225" s="601" t="s">
        <v>251</v>
      </c>
      <c r="D2225" s="602"/>
      <c r="E2225" s="545"/>
      <c r="F2225" s="546"/>
      <c r="G2225" s="547"/>
      <c r="H2225" s="545"/>
      <c r="I2225" s="546"/>
      <c r="J2225" s="7" t="str">
        <f t="shared" si="61"/>
        <v/>
      </c>
      <c r="K2225" s="292"/>
    </row>
    <row r="2226" spans="2:11" ht="15.75" hidden="1">
      <c r="B2226" s="171">
        <v>4200</v>
      </c>
      <c r="C2226" s="601" t="s">
        <v>252</v>
      </c>
      <c r="D2226" s="602"/>
      <c r="E2226" s="530">
        <f>SUM(E2227:E2232)</f>
        <v>0</v>
      </c>
      <c r="F2226" s="531">
        <f>SUM(F2227:F2232)</f>
        <v>0</v>
      </c>
      <c r="G2226" s="532">
        <f>SUM(G2227:G2232)</f>
        <v>0</v>
      </c>
      <c r="H2226" s="530">
        <f>SUM(H2227:H2232)</f>
        <v>0</v>
      </c>
      <c r="I2226" s="531">
        <f>SUM(I2227:I2232)</f>
        <v>0</v>
      </c>
      <c r="J2226" s="7" t="str">
        <f t="shared" si="61"/>
        <v/>
      </c>
      <c r="K2226" s="292"/>
    </row>
    <row r="2227" spans="2:11" ht="15.75" hidden="1">
      <c r="B2227" s="236"/>
      <c r="C2227" s="175">
        <v>4201</v>
      </c>
      <c r="D2227" s="176" t="s">
        <v>253</v>
      </c>
      <c r="E2227" s="533"/>
      <c r="F2227" s="534"/>
      <c r="G2227" s="535"/>
      <c r="H2227" s="533"/>
      <c r="I2227" s="534"/>
      <c r="J2227" s="7" t="str">
        <f t="shared" si="61"/>
        <v/>
      </c>
      <c r="K2227" s="292"/>
    </row>
    <row r="2228" spans="2:11" ht="15.75" hidden="1">
      <c r="B2228" s="236"/>
      <c r="C2228" s="183">
        <v>4202</v>
      </c>
      <c r="D2228" s="237" t="s">
        <v>254</v>
      </c>
      <c r="E2228" s="539"/>
      <c r="F2228" s="540"/>
      <c r="G2228" s="541"/>
      <c r="H2228" s="539"/>
      <c r="I2228" s="540"/>
      <c r="J2228" s="7" t="str">
        <f t="shared" si="61"/>
        <v/>
      </c>
      <c r="K2228" s="292"/>
    </row>
    <row r="2229" spans="2:11" ht="15.75" hidden="1">
      <c r="B2229" s="236"/>
      <c r="C2229" s="183">
        <v>4214</v>
      </c>
      <c r="D2229" s="237" t="s">
        <v>255</v>
      </c>
      <c r="E2229" s="539"/>
      <c r="F2229" s="540"/>
      <c r="G2229" s="541"/>
      <c r="H2229" s="539"/>
      <c r="I2229" s="540"/>
      <c r="J2229" s="7" t="str">
        <f t="shared" si="61"/>
        <v/>
      </c>
      <c r="K2229" s="292"/>
    </row>
    <row r="2230" spans="2:11" ht="15.75" hidden="1">
      <c r="B2230" s="236"/>
      <c r="C2230" s="183">
        <v>4217</v>
      </c>
      <c r="D2230" s="237" t="s">
        <v>256</v>
      </c>
      <c r="E2230" s="539"/>
      <c r="F2230" s="540"/>
      <c r="G2230" s="541"/>
      <c r="H2230" s="539"/>
      <c r="I2230" s="540"/>
      <c r="J2230" s="7" t="str">
        <f t="shared" si="61"/>
        <v/>
      </c>
      <c r="K2230" s="292"/>
    </row>
    <row r="2231" spans="2:11" ht="15.75" hidden="1">
      <c r="B2231" s="236"/>
      <c r="C2231" s="183">
        <v>4218</v>
      </c>
      <c r="D2231" s="184" t="s">
        <v>257</v>
      </c>
      <c r="E2231" s="539"/>
      <c r="F2231" s="540"/>
      <c r="G2231" s="541"/>
      <c r="H2231" s="539"/>
      <c r="I2231" s="540"/>
      <c r="J2231" s="7" t="str">
        <f t="shared" si="61"/>
        <v/>
      </c>
      <c r="K2231" s="292"/>
    </row>
    <row r="2232" spans="2:11" ht="15.75" hidden="1">
      <c r="B2232" s="236"/>
      <c r="C2232" s="178">
        <v>4219</v>
      </c>
      <c r="D2232" s="217" t="s">
        <v>258</v>
      </c>
      <c r="E2232" s="536"/>
      <c r="F2232" s="537"/>
      <c r="G2232" s="538"/>
      <c r="H2232" s="536"/>
      <c r="I2232" s="537"/>
      <c r="J2232" s="7" t="str">
        <f t="shared" si="61"/>
        <v/>
      </c>
      <c r="K2232" s="292"/>
    </row>
    <row r="2233" spans="2:11" ht="15.75" hidden="1">
      <c r="B2233" s="171">
        <v>4300</v>
      </c>
      <c r="C2233" s="601" t="s">
        <v>259</v>
      </c>
      <c r="D2233" s="602"/>
      <c r="E2233" s="530">
        <f>SUM(E2234:E2236)</f>
        <v>0</v>
      </c>
      <c r="F2233" s="531">
        <f>SUM(F2234:F2236)</f>
        <v>0</v>
      </c>
      <c r="G2233" s="532">
        <f>SUM(G2234:G2236)</f>
        <v>0</v>
      </c>
      <c r="H2233" s="530">
        <f>SUM(H2234:H2236)</f>
        <v>0</v>
      </c>
      <c r="I2233" s="531">
        <f>SUM(I2234:I2236)</f>
        <v>0</v>
      </c>
      <c r="J2233" s="7" t="str">
        <f t="shared" si="61"/>
        <v/>
      </c>
      <c r="K2233" s="292"/>
    </row>
    <row r="2234" spans="2:11" ht="15.75" hidden="1">
      <c r="B2234" s="236"/>
      <c r="C2234" s="175">
        <v>4301</v>
      </c>
      <c r="D2234" s="197" t="s">
        <v>260</v>
      </c>
      <c r="E2234" s="533"/>
      <c r="F2234" s="534"/>
      <c r="G2234" s="535"/>
      <c r="H2234" s="533"/>
      <c r="I2234" s="534"/>
      <c r="J2234" s="7" t="str">
        <f t="shared" si="61"/>
        <v/>
      </c>
      <c r="K2234" s="292"/>
    </row>
    <row r="2235" spans="2:11" ht="15.75" hidden="1">
      <c r="B2235" s="236"/>
      <c r="C2235" s="183">
        <v>4302</v>
      </c>
      <c r="D2235" s="237" t="s">
        <v>261</v>
      </c>
      <c r="E2235" s="539"/>
      <c r="F2235" s="540"/>
      <c r="G2235" s="541"/>
      <c r="H2235" s="539"/>
      <c r="I2235" s="540"/>
      <c r="J2235" s="7" t="str">
        <f t="shared" si="61"/>
        <v/>
      </c>
      <c r="K2235" s="292"/>
    </row>
    <row r="2236" spans="2:11" ht="15.75" hidden="1">
      <c r="B2236" s="236"/>
      <c r="C2236" s="178">
        <v>4309</v>
      </c>
      <c r="D2236" s="188" t="s">
        <v>262</v>
      </c>
      <c r="E2236" s="536"/>
      <c r="F2236" s="537"/>
      <c r="G2236" s="538"/>
      <c r="H2236" s="536"/>
      <c r="I2236" s="537"/>
      <c r="J2236" s="7" t="str">
        <f t="shared" si="61"/>
        <v/>
      </c>
      <c r="K2236" s="292"/>
    </row>
    <row r="2237" spans="2:11" ht="15.75" hidden="1">
      <c r="B2237" s="171">
        <v>4400</v>
      </c>
      <c r="C2237" s="601" t="s">
        <v>263</v>
      </c>
      <c r="D2237" s="602"/>
      <c r="E2237" s="545"/>
      <c r="F2237" s="546"/>
      <c r="G2237" s="547"/>
      <c r="H2237" s="545"/>
      <c r="I2237" s="546"/>
      <c r="J2237" s="7" t="str">
        <f t="shared" si="61"/>
        <v/>
      </c>
      <c r="K2237" s="292"/>
    </row>
    <row r="2238" spans="2:11" ht="15.75" hidden="1">
      <c r="B2238" s="171">
        <v>4500</v>
      </c>
      <c r="C2238" s="601" t="s">
        <v>264</v>
      </c>
      <c r="D2238" s="602"/>
      <c r="E2238" s="545"/>
      <c r="F2238" s="546"/>
      <c r="G2238" s="547"/>
      <c r="H2238" s="545"/>
      <c r="I2238" s="546"/>
      <c r="J2238" s="7" t="str">
        <f t="shared" si="61"/>
        <v/>
      </c>
      <c r="K2238" s="292"/>
    </row>
    <row r="2239" spans="2:11" ht="15.75" hidden="1">
      <c r="B2239" s="171">
        <v>4600</v>
      </c>
      <c r="C2239" s="605" t="s">
        <v>265</v>
      </c>
      <c r="D2239" s="606"/>
      <c r="E2239" s="545"/>
      <c r="F2239" s="546"/>
      <c r="G2239" s="547"/>
      <c r="H2239" s="545"/>
      <c r="I2239" s="546"/>
      <c r="J2239" s="7" t="str">
        <f t="shared" si="61"/>
        <v/>
      </c>
      <c r="K2239" s="292"/>
    </row>
    <row r="2240" spans="2:11" ht="15.75" hidden="1">
      <c r="B2240" s="171">
        <v>4900</v>
      </c>
      <c r="C2240" s="601" t="s">
        <v>266</v>
      </c>
      <c r="D2240" s="602"/>
      <c r="E2240" s="530">
        <f>+E2241+E2242</f>
        <v>0</v>
      </c>
      <c r="F2240" s="531">
        <f>+F2241+F2242</f>
        <v>0</v>
      </c>
      <c r="G2240" s="532">
        <f>+G2241+G2242</f>
        <v>0</v>
      </c>
      <c r="H2240" s="530">
        <f>+H2241+H2242</f>
        <v>0</v>
      </c>
      <c r="I2240" s="531">
        <f>+I2241+I2242</f>
        <v>0</v>
      </c>
      <c r="J2240" s="7" t="str">
        <f t="shared" si="61"/>
        <v/>
      </c>
      <c r="K2240" s="292"/>
    </row>
    <row r="2241" spans="2:11" ht="15.75" hidden="1">
      <c r="B2241" s="236"/>
      <c r="C2241" s="175">
        <v>4901</v>
      </c>
      <c r="D2241" s="238" t="s">
        <v>267</v>
      </c>
      <c r="E2241" s="533"/>
      <c r="F2241" s="534"/>
      <c r="G2241" s="535"/>
      <c r="H2241" s="533"/>
      <c r="I2241" s="534"/>
      <c r="J2241" s="7" t="str">
        <f t="shared" si="61"/>
        <v/>
      </c>
      <c r="K2241" s="292"/>
    </row>
    <row r="2242" spans="2:11" ht="15.75" hidden="1">
      <c r="B2242" s="236"/>
      <c r="C2242" s="178">
        <v>4902</v>
      </c>
      <c r="D2242" s="188" t="s">
        <v>268</v>
      </c>
      <c r="E2242" s="536"/>
      <c r="F2242" s="537"/>
      <c r="G2242" s="538"/>
      <c r="H2242" s="536"/>
      <c r="I2242" s="537"/>
      <c r="J2242" s="7" t="str">
        <f t="shared" si="61"/>
        <v/>
      </c>
      <c r="K2242" s="292"/>
    </row>
    <row r="2243" spans="2:11" ht="15.75">
      <c r="B2243" s="239">
        <v>5100</v>
      </c>
      <c r="C2243" s="603" t="s">
        <v>269</v>
      </c>
      <c r="D2243" s="604"/>
      <c r="E2243" s="545"/>
      <c r="F2243" s="546"/>
      <c r="G2243" s="547">
        <v>450000</v>
      </c>
      <c r="H2243" s="545">
        <v>320918</v>
      </c>
      <c r="I2243" s="546">
        <v>399699</v>
      </c>
      <c r="J2243" s="7">
        <f t="shared" si="61"/>
        <v>1</v>
      </c>
      <c r="K2243" s="292"/>
    </row>
    <row r="2244" spans="2:11" ht="15.75">
      <c r="B2244" s="239">
        <v>5200</v>
      </c>
      <c r="C2244" s="603" t="s">
        <v>270</v>
      </c>
      <c r="D2244" s="604"/>
      <c r="E2244" s="530">
        <f>SUM(E2245:E2251)</f>
        <v>0</v>
      </c>
      <c r="F2244" s="531">
        <f>SUM(F2245:F2251)</f>
        <v>0</v>
      </c>
      <c r="G2244" s="532">
        <f>SUM(G2245:G2251)</f>
        <v>2760</v>
      </c>
      <c r="H2244" s="530">
        <f>SUM(H2245:H2251)</f>
        <v>0</v>
      </c>
      <c r="I2244" s="531">
        <f>SUM(I2245:I2251)</f>
        <v>0</v>
      </c>
      <c r="J2244" s="7">
        <f t="shared" si="61"/>
        <v>1</v>
      </c>
      <c r="K2244" s="292"/>
    </row>
    <row r="2245" spans="2:11" ht="15.75" hidden="1">
      <c r="B2245" s="241"/>
      <c r="C2245" s="242">
        <v>5201</v>
      </c>
      <c r="D2245" s="243" t="s">
        <v>271</v>
      </c>
      <c r="E2245" s="533"/>
      <c r="F2245" s="534"/>
      <c r="G2245" s="535"/>
      <c r="H2245" s="533"/>
      <c r="I2245" s="534"/>
      <c r="J2245" s="7" t="str">
        <f t="shared" si="61"/>
        <v/>
      </c>
      <c r="K2245" s="292"/>
    </row>
    <row r="2246" spans="2:11" ht="15.75" hidden="1">
      <c r="B2246" s="241"/>
      <c r="C2246" s="245">
        <v>5202</v>
      </c>
      <c r="D2246" s="246" t="s">
        <v>272</v>
      </c>
      <c r="E2246" s="539"/>
      <c r="F2246" s="540"/>
      <c r="G2246" s="541"/>
      <c r="H2246" s="539"/>
      <c r="I2246" s="540"/>
      <c r="J2246" s="7" t="str">
        <f t="shared" si="61"/>
        <v/>
      </c>
      <c r="K2246" s="292"/>
    </row>
    <row r="2247" spans="2:11" ht="15.75">
      <c r="B2247" s="241"/>
      <c r="C2247" s="245">
        <v>5203</v>
      </c>
      <c r="D2247" s="246" t="s">
        <v>273</v>
      </c>
      <c r="E2247" s="539"/>
      <c r="F2247" s="540"/>
      <c r="G2247" s="541">
        <v>2760</v>
      </c>
      <c r="H2247" s="539"/>
      <c r="I2247" s="540"/>
      <c r="J2247" s="7">
        <f t="shared" si="61"/>
        <v>1</v>
      </c>
      <c r="K2247" s="292"/>
    </row>
    <row r="2248" spans="2:11" ht="15.75" hidden="1">
      <c r="B2248" s="241"/>
      <c r="C2248" s="245">
        <v>5204</v>
      </c>
      <c r="D2248" s="246" t="s">
        <v>274</v>
      </c>
      <c r="E2248" s="539"/>
      <c r="F2248" s="540"/>
      <c r="G2248" s="541"/>
      <c r="H2248" s="539"/>
      <c r="I2248" s="540"/>
      <c r="J2248" s="7" t="str">
        <f t="shared" si="61"/>
        <v/>
      </c>
      <c r="K2248" s="292"/>
    </row>
    <row r="2249" spans="2:11" ht="15.75" hidden="1">
      <c r="B2249" s="241"/>
      <c r="C2249" s="245">
        <v>5205</v>
      </c>
      <c r="D2249" s="246" t="s">
        <v>275</v>
      </c>
      <c r="E2249" s="539"/>
      <c r="F2249" s="540"/>
      <c r="G2249" s="541"/>
      <c r="H2249" s="539"/>
      <c r="I2249" s="540"/>
      <c r="J2249" s="7" t="str">
        <f t="shared" si="61"/>
        <v/>
      </c>
      <c r="K2249" s="292"/>
    </row>
    <row r="2250" spans="2:11" ht="15.75" hidden="1">
      <c r="B2250" s="241"/>
      <c r="C2250" s="245">
        <v>5206</v>
      </c>
      <c r="D2250" s="246" t="s">
        <v>276</v>
      </c>
      <c r="E2250" s="539"/>
      <c r="F2250" s="540"/>
      <c r="G2250" s="541"/>
      <c r="H2250" s="539"/>
      <c r="I2250" s="540"/>
      <c r="J2250" s="7" t="str">
        <f t="shared" si="61"/>
        <v/>
      </c>
      <c r="K2250" s="292"/>
    </row>
    <row r="2251" spans="2:11" ht="15.75" hidden="1">
      <c r="B2251" s="241"/>
      <c r="C2251" s="247">
        <v>5219</v>
      </c>
      <c r="D2251" s="248" t="s">
        <v>277</v>
      </c>
      <c r="E2251" s="536"/>
      <c r="F2251" s="537"/>
      <c r="G2251" s="538"/>
      <c r="H2251" s="536"/>
      <c r="I2251" s="537"/>
      <c r="J2251" s="7" t="str">
        <f t="shared" si="61"/>
        <v/>
      </c>
      <c r="K2251" s="292"/>
    </row>
    <row r="2252" spans="2:11" ht="15.75">
      <c r="B2252" s="239">
        <v>5300</v>
      </c>
      <c r="C2252" s="603" t="s">
        <v>278</v>
      </c>
      <c r="D2252" s="604"/>
      <c r="E2252" s="530">
        <f>SUM(E2253:E2254)</f>
        <v>0</v>
      </c>
      <c r="F2252" s="531">
        <f>SUM(F2253:F2254)</f>
        <v>0</v>
      </c>
      <c r="G2252" s="532">
        <f>SUM(G2253:G2254)</f>
        <v>12600</v>
      </c>
      <c r="H2252" s="530">
        <f>SUM(H2253:H2254)</f>
        <v>0</v>
      </c>
      <c r="I2252" s="531">
        <f>SUM(I2253:I2254)</f>
        <v>0</v>
      </c>
      <c r="J2252" s="7">
        <f t="shared" si="61"/>
        <v>1</v>
      </c>
      <c r="K2252" s="292"/>
    </row>
    <row r="2253" spans="2:11" ht="15.75" hidden="1">
      <c r="B2253" s="241"/>
      <c r="C2253" s="242">
        <v>5301</v>
      </c>
      <c r="D2253" s="243" t="s">
        <v>279</v>
      </c>
      <c r="E2253" s="533"/>
      <c r="F2253" s="534"/>
      <c r="G2253" s="535"/>
      <c r="H2253" s="533"/>
      <c r="I2253" s="534"/>
      <c r="J2253" s="7" t="str">
        <f t="shared" si="61"/>
        <v/>
      </c>
      <c r="K2253" s="292"/>
    </row>
    <row r="2254" spans="2:11" ht="15.75">
      <c r="B2254" s="241"/>
      <c r="C2254" s="247">
        <v>5309</v>
      </c>
      <c r="D2254" s="248" t="s">
        <v>280</v>
      </c>
      <c r="E2254" s="536"/>
      <c r="F2254" s="537"/>
      <c r="G2254" s="538">
        <v>12600</v>
      </c>
      <c r="H2254" s="536"/>
      <c r="I2254" s="537"/>
      <c r="J2254" s="7">
        <f t="shared" si="61"/>
        <v>1</v>
      </c>
      <c r="K2254" s="292"/>
    </row>
    <row r="2255" spans="2:11" ht="15.75" hidden="1">
      <c r="B2255" s="239">
        <v>5400</v>
      </c>
      <c r="C2255" s="603" t="s">
        <v>281</v>
      </c>
      <c r="D2255" s="604"/>
      <c r="E2255" s="545"/>
      <c r="F2255" s="546"/>
      <c r="G2255" s="547">
        <v>0</v>
      </c>
      <c r="H2255" s="545">
        <v>0</v>
      </c>
      <c r="I2255" s="546">
        <v>0</v>
      </c>
      <c r="J2255" s="7" t="str">
        <f t="shared" si="61"/>
        <v/>
      </c>
      <c r="K2255" s="292"/>
    </row>
    <row r="2256" spans="2:11" ht="15.75" hidden="1">
      <c r="B2256" s="171">
        <v>5500</v>
      </c>
      <c r="C2256" s="601" t="s">
        <v>282</v>
      </c>
      <c r="D2256" s="602"/>
      <c r="E2256" s="530">
        <f>SUM(E2257:E2260)</f>
        <v>0</v>
      </c>
      <c r="F2256" s="531">
        <f>SUM(F2257:F2260)</f>
        <v>0</v>
      </c>
      <c r="G2256" s="532">
        <f>SUM(G2257:G2260)</f>
        <v>0</v>
      </c>
      <c r="H2256" s="530">
        <f>SUM(H2257:H2260)</f>
        <v>0</v>
      </c>
      <c r="I2256" s="531">
        <f>SUM(I2257:I2260)</f>
        <v>0</v>
      </c>
      <c r="J2256" s="7" t="str">
        <f t="shared" si="61"/>
        <v/>
      </c>
      <c r="K2256" s="292"/>
    </row>
    <row r="2257" spans="2:11" ht="15.75" hidden="1">
      <c r="B2257" s="236"/>
      <c r="C2257" s="175">
        <v>5501</v>
      </c>
      <c r="D2257" s="197" t="s">
        <v>283</v>
      </c>
      <c r="E2257" s="533"/>
      <c r="F2257" s="534"/>
      <c r="G2257" s="535"/>
      <c r="H2257" s="533"/>
      <c r="I2257" s="534"/>
      <c r="J2257" s="7" t="str">
        <f t="shared" si="61"/>
        <v/>
      </c>
      <c r="K2257" s="292"/>
    </row>
    <row r="2258" spans="2:11" ht="15.75" hidden="1">
      <c r="B2258" s="236"/>
      <c r="C2258" s="183">
        <v>5502</v>
      </c>
      <c r="D2258" s="184" t="s">
        <v>284</v>
      </c>
      <c r="E2258" s="539"/>
      <c r="F2258" s="540"/>
      <c r="G2258" s="541"/>
      <c r="H2258" s="539"/>
      <c r="I2258" s="540"/>
      <c r="J2258" s="7" t="str">
        <f t="shared" si="61"/>
        <v/>
      </c>
      <c r="K2258" s="292"/>
    </row>
    <row r="2259" spans="2:11" ht="15.75" hidden="1">
      <c r="B2259" s="236"/>
      <c r="C2259" s="183">
        <v>5503</v>
      </c>
      <c r="D2259" s="237" t="s">
        <v>285</v>
      </c>
      <c r="E2259" s="539"/>
      <c r="F2259" s="540"/>
      <c r="G2259" s="541"/>
      <c r="H2259" s="539"/>
      <c r="I2259" s="540"/>
      <c r="J2259" s="7" t="str">
        <f t="shared" si="61"/>
        <v/>
      </c>
      <c r="K2259" s="292"/>
    </row>
    <row r="2260" spans="2:11" ht="15.75" hidden="1">
      <c r="B2260" s="236"/>
      <c r="C2260" s="178">
        <v>5504</v>
      </c>
      <c r="D2260" s="213" t="s">
        <v>286</v>
      </c>
      <c r="E2260" s="536"/>
      <c r="F2260" s="537"/>
      <c r="G2260" s="538"/>
      <c r="H2260" s="536"/>
      <c r="I2260" s="537"/>
      <c r="J2260" s="7" t="str">
        <f t="shared" si="61"/>
        <v/>
      </c>
      <c r="K2260" s="292"/>
    </row>
    <row r="2261" spans="2:11" ht="15.75" hidden="1">
      <c r="B2261" s="239">
        <v>5700</v>
      </c>
      <c r="C2261" s="597" t="s">
        <v>287</v>
      </c>
      <c r="D2261" s="598"/>
      <c r="E2261" s="530">
        <f>SUM(E2262:E2264)</f>
        <v>0</v>
      </c>
      <c r="F2261" s="531">
        <f>SUM(F2262:F2264)</f>
        <v>0</v>
      </c>
      <c r="G2261" s="532">
        <f>SUM(G2262:G2264)</f>
        <v>0</v>
      </c>
      <c r="H2261" s="530">
        <f>SUM(H2262:H2264)</f>
        <v>0</v>
      </c>
      <c r="I2261" s="531">
        <f>SUM(I2262:I2264)</f>
        <v>0</v>
      </c>
      <c r="J2261" s="7" t="str">
        <f t="shared" si="61"/>
        <v/>
      </c>
      <c r="K2261" s="292"/>
    </row>
    <row r="2262" spans="2:11" ht="15.75" hidden="1">
      <c r="B2262" s="241"/>
      <c r="C2262" s="242">
        <v>5701</v>
      </c>
      <c r="D2262" s="243" t="s">
        <v>288</v>
      </c>
      <c r="E2262" s="533"/>
      <c r="F2262" s="534"/>
      <c r="G2262" s="535"/>
      <c r="H2262" s="533"/>
      <c r="I2262" s="534"/>
      <c r="J2262" s="7" t="str">
        <f t="shared" si="61"/>
        <v/>
      </c>
      <c r="K2262" s="292"/>
    </row>
    <row r="2263" spans="2:11" ht="15.75" hidden="1">
      <c r="B2263" s="241"/>
      <c r="C2263" s="249">
        <v>5702</v>
      </c>
      <c r="D2263" s="250" t="s">
        <v>289</v>
      </c>
      <c r="E2263" s="548"/>
      <c r="F2263" s="549"/>
      <c r="G2263" s="550"/>
      <c r="H2263" s="548"/>
      <c r="I2263" s="549"/>
      <c r="J2263" s="7" t="str">
        <f t="shared" si="61"/>
        <v/>
      </c>
      <c r="K2263" s="292"/>
    </row>
    <row r="2264" spans="2:11" ht="15.75" hidden="1">
      <c r="B2264" s="182"/>
      <c r="C2264" s="251">
        <v>4071</v>
      </c>
      <c r="D2264" s="252" t="s">
        <v>290</v>
      </c>
      <c r="E2264" s="573"/>
      <c r="F2264" s="574"/>
      <c r="G2264" s="575"/>
      <c r="H2264" s="573"/>
      <c r="I2264" s="574"/>
      <c r="J2264" s="7" t="str">
        <f t="shared" si="61"/>
        <v/>
      </c>
      <c r="K2264" s="292"/>
    </row>
    <row r="2265" spans="2:11" ht="15.75" hidden="1">
      <c r="B2265" s="403"/>
      <c r="C2265" s="599" t="s">
        <v>291</v>
      </c>
      <c r="D2265" s="600"/>
      <c r="E2265" s="576"/>
      <c r="F2265" s="576"/>
      <c r="G2265" s="576"/>
      <c r="H2265" s="576"/>
      <c r="I2265" s="576"/>
      <c r="J2265" s="7" t="str">
        <f t="shared" si="61"/>
        <v/>
      </c>
      <c r="K2265" s="292"/>
    </row>
    <row r="2266" spans="2:11" ht="15.75" hidden="1">
      <c r="B2266" s="256">
        <v>98</v>
      </c>
      <c r="C2266" s="599" t="s">
        <v>291</v>
      </c>
      <c r="D2266" s="600"/>
      <c r="E2266" s="577"/>
      <c r="F2266" s="578"/>
      <c r="G2266" s="579"/>
      <c r="H2266" s="579"/>
      <c r="I2266" s="579"/>
      <c r="J2266" s="7" t="str">
        <f t="shared" si="61"/>
        <v/>
      </c>
      <c r="K2266" s="292"/>
    </row>
    <row r="2267" spans="2:11" ht="15.75" hidden="1">
      <c r="B2267" s="580"/>
      <c r="C2267" s="581"/>
      <c r="D2267" s="582"/>
      <c r="E2267" s="583"/>
      <c r="F2267" s="583"/>
      <c r="G2267" s="583"/>
      <c r="H2267" s="583"/>
      <c r="I2267" s="583"/>
      <c r="J2267" s="7" t="str">
        <f t="shared" si="61"/>
        <v/>
      </c>
      <c r="K2267" s="292"/>
    </row>
    <row r="2268" spans="2:11" ht="15.75" hidden="1">
      <c r="B2268" s="584"/>
      <c r="C2268" s="13"/>
      <c r="D2268" s="585"/>
      <c r="E2268" s="137"/>
      <c r="F2268" s="137"/>
      <c r="G2268" s="137"/>
      <c r="H2268" s="137"/>
      <c r="I2268" s="137"/>
      <c r="J2268" s="7" t="str">
        <f t="shared" si="61"/>
        <v/>
      </c>
      <c r="K2268" s="292"/>
    </row>
    <row r="2269" spans="2:11" ht="15.75" hidden="1">
      <c r="B2269" s="584"/>
      <c r="C2269" s="13"/>
      <c r="D2269" s="585"/>
      <c r="E2269" s="137"/>
      <c r="F2269" s="137"/>
      <c r="G2269" s="137"/>
      <c r="H2269" s="137"/>
      <c r="I2269" s="137"/>
      <c r="J2269" s="7" t="str">
        <f t="shared" si="61"/>
        <v/>
      </c>
      <c r="K2269" s="292"/>
    </row>
    <row r="2270" spans="2:11" ht="16.5" thickBot="1">
      <c r="B2270" s="586"/>
      <c r="C2270" s="264" t="s">
        <v>175</v>
      </c>
      <c r="D2270" s="587">
        <f>+B2270</f>
        <v>0</v>
      </c>
      <c r="E2270" s="588">
        <f>SUM(E2155,E2158,E2164,E2172,E2173,E2191,E2195,E2201,E2204,E2205,E2206,E2207,E2208,E2217,E2223,E2224,E2225,E2226,E2233,E2237,E2238,E2239,E2240,E2243,E2244,E2252,E2255,E2256,E2261)+E2266</f>
        <v>0</v>
      </c>
      <c r="F2270" s="589">
        <f>SUM(F2155,F2158,F2164,F2172,F2173,F2191,F2195,F2201,F2204,F2205,F2206,F2207,F2208,F2217,F2223,F2224,F2225,F2226,F2233,F2237,F2238,F2239,F2240,F2243,F2244,F2252,F2255,F2256,F2261)+F2266</f>
        <v>0</v>
      </c>
      <c r="G2270" s="590">
        <f>SUM(G2155,G2158,G2164,G2172,G2173,G2191,G2195,G2201,G2204,G2205,G2206,G2207,G2208,G2217,G2223,G2224,G2225,G2226,G2233,G2237,G2238,G2239,G2240,G2243,G2244,G2252,G2255,G2256,G2261)+G2266</f>
        <v>1919860</v>
      </c>
      <c r="H2270" s="588">
        <f>SUM(H2155,H2158,H2164,H2172,H2173,H2191,H2195,H2201,H2204,H2205,H2206,H2207,H2208,H2217,H2223,H2224,H2225,H2226,H2233,H2237,H2238,H2239,H2240,H2243,H2244,H2252,H2255,H2256,H2261)+H2266</f>
        <v>1383118</v>
      </c>
      <c r="I2270" s="589">
        <f>SUM(I2155,I2158,I2164,I2172,I2173,I2191,I2195,I2201,I2204,I2205,I2206,I2207,I2208,I2217,I2223,I2224,I2225,I2226,I2233,I2237,I2238,I2239,I2240,I2243,I2244,I2252,I2255,I2256,I2261)+I2266</f>
        <v>1461899</v>
      </c>
      <c r="J2270" s="7">
        <f t="shared" si="61"/>
        <v>1</v>
      </c>
      <c r="K2270" s="591" t="str">
        <f>LEFT(C2152,1)</f>
        <v>8</v>
      </c>
    </row>
    <row r="2271" spans="2:11" ht="16.5" thickTop="1">
      <c r="B2271" s="592" t="s">
        <v>520</v>
      </c>
      <c r="C2271" s="593"/>
      <c r="D2271" s="2"/>
      <c r="E2271" s="1"/>
      <c r="F2271" s="1"/>
      <c r="G2271" s="1"/>
      <c r="H2271" s="1"/>
      <c r="I2271" s="1"/>
      <c r="J2271" s="7">
        <v>1</v>
      </c>
      <c r="K2271" s="276"/>
    </row>
    <row r="2272" spans="2:11" ht="15.75">
      <c r="B2272" s="594"/>
      <c r="C2272" s="594"/>
      <c r="D2272" s="595"/>
      <c r="E2272" s="594"/>
      <c r="F2272" s="594"/>
      <c r="G2272" s="594"/>
      <c r="H2272" s="594"/>
      <c r="I2272" s="594"/>
      <c r="J2272" s="7">
        <v>1</v>
      </c>
      <c r="K2272" s="276"/>
    </row>
    <row r="2273" spans="2:10" ht="15.75">
      <c r="B2273" s="596"/>
      <c r="C2273" s="596"/>
      <c r="D2273" s="596"/>
      <c r="E2273" s="596"/>
      <c r="F2273" s="596"/>
      <c r="G2273" s="596"/>
      <c r="H2273" s="596"/>
      <c r="I2273" s="596"/>
      <c r="J2273" s="7">
        <v>1</v>
      </c>
    </row>
    <row r="2274" spans="2:10" ht="15.75" hidden="1">
      <c r="B2274" s="596"/>
      <c r="C2274" s="596"/>
      <c r="D2274" s="596"/>
      <c r="E2274" s="596"/>
      <c r="F2274" s="596"/>
      <c r="G2274" s="596"/>
      <c r="H2274" s="596"/>
      <c r="I2274" s="596"/>
      <c r="J2274" s="7" t="str">
        <f>(IF(OR($E2274&lt;&gt;0,$F2274&lt;&gt;0,$G2274&lt;&gt;0,$H2274&lt;&gt;0,$I2274&lt;&gt;0),$J$2,""))</f>
        <v/>
      </c>
    </row>
    <row r="2275" spans="2:10" ht="15.75" hidden="1">
      <c r="B2275" s="301"/>
      <c r="C2275" s="301"/>
      <c r="D2275" s="374"/>
      <c r="E2275" s="495"/>
      <c r="F2275" s="495"/>
      <c r="G2275" s="495"/>
      <c r="H2275" s="495"/>
      <c r="I2275" s="495"/>
      <c r="J2275" s="7" t="str">
        <f>(IF(OR($E2275&lt;&gt;0,$F2275&lt;&gt;0,$G2275&lt;&gt;0,$H2275&lt;&gt;0,$I2275&lt;&gt;0),$J$2,""))</f>
        <v/>
      </c>
    </row>
    <row r="2276" spans="2:10" ht="15.75">
      <c r="B2276" s="301"/>
      <c r="C2276" s="496"/>
      <c r="D2276" s="497"/>
      <c r="E2276" s="495"/>
      <c r="F2276" s="495"/>
      <c r="G2276" s="495"/>
      <c r="H2276" s="495"/>
      <c r="I2276" s="495"/>
      <c r="J2276" s="7">
        <v>1</v>
      </c>
    </row>
    <row r="2277" spans="2:10" ht="15.75">
      <c r="B2277" s="611" t="str">
        <f>$B$7</f>
        <v>ПРОГНОЗА ЗА ПЕРИОДА 2019-2022 г. НА ПОСТЪПЛЕНИЯТА ОТ МЕСТНИ ПРИХОДИ  И НА РАЗХОДИТЕ ЗА МЕСТНИ ДЕЙНОСТИ</v>
      </c>
      <c r="C2277" s="612"/>
      <c r="D2277" s="612"/>
      <c r="E2277" s="498"/>
      <c r="F2277" s="149"/>
      <c r="G2277" s="149"/>
      <c r="H2277" s="149"/>
      <c r="I2277" s="149"/>
      <c r="J2277" s="7">
        <v>1</v>
      </c>
    </row>
    <row r="2278" spans="2:10" ht="15.75">
      <c r="B2278" s="144"/>
      <c r="C2278" s="262"/>
      <c r="D2278" s="268"/>
      <c r="E2278" s="499" t="s">
        <v>9</v>
      </c>
      <c r="F2278" s="499" t="s">
        <v>10</v>
      </c>
      <c r="G2278" s="500" t="s">
        <v>513</v>
      </c>
      <c r="H2278" s="501"/>
      <c r="I2278" s="502"/>
      <c r="J2278" s="7">
        <v>1</v>
      </c>
    </row>
    <row r="2279" spans="2:10" ht="18.75">
      <c r="B2279" s="613" t="str">
        <f>$B$9</f>
        <v>ОБЩИНА ВЕЛИКО ТЪРНОВО</v>
      </c>
      <c r="C2279" s="614"/>
      <c r="D2279" s="615"/>
      <c r="E2279" s="18">
        <f>$E$9</f>
        <v>43466</v>
      </c>
      <c r="F2279" s="19">
        <f>$F$9</f>
        <v>44926</v>
      </c>
      <c r="G2279" s="149"/>
      <c r="H2279" s="149"/>
      <c r="I2279" s="149"/>
      <c r="J2279" s="7">
        <v>1</v>
      </c>
    </row>
    <row r="2280" spans="2:10" ht="15.75">
      <c r="B2280" s="143" t="str">
        <f>$B$10</f>
        <v>(наименование на разпоредителя с бюджет)</v>
      </c>
      <c r="C2280" s="144"/>
      <c r="D2280" s="145"/>
      <c r="E2280" s="149"/>
      <c r="F2280" s="149"/>
      <c r="G2280" s="149"/>
      <c r="H2280" s="149"/>
      <c r="I2280" s="149"/>
      <c r="J2280" s="7">
        <v>1</v>
      </c>
    </row>
    <row r="2281" spans="2:10" ht="15.75">
      <c r="B2281" s="143"/>
      <c r="C2281" s="144"/>
      <c r="D2281" s="145"/>
      <c r="E2281" s="149"/>
      <c r="F2281" s="149"/>
      <c r="G2281" s="149"/>
      <c r="H2281" s="149"/>
      <c r="I2281" s="149"/>
      <c r="J2281" s="7">
        <v>1</v>
      </c>
    </row>
    <row r="2282" spans="2:10" ht="19.5">
      <c r="B2282" s="616" t="str">
        <f>$B$12</f>
        <v>Велико Търново</v>
      </c>
      <c r="C2282" s="617"/>
      <c r="D2282" s="618"/>
      <c r="E2282" s="503" t="s">
        <v>178</v>
      </c>
      <c r="F2282" s="504" t="str">
        <f>$F$12</f>
        <v>5401</v>
      </c>
      <c r="G2282" s="149"/>
      <c r="H2282" s="149"/>
      <c r="I2282" s="149"/>
      <c r="J2282" s="7">
        <v>1</v>
      </c>
    </row>
    <row r="2283" spans="2:10" ht="15.75">
      <c r="B2283" s="146" t="str">
        <f>$B$13</f>
        <v>(наименование на първостепенния разпоредител с бюджет)</v>
      </c>
      <c r="C2283" s="144"/>
      <c r="D2283" s="145"/>
      <c r="E2283" s="498"/>
      <c r="F2283" s="149"/>
      <c r="G2283" s="149"/>
      <c r="H2283" s="149"/>
      <c r="I2283" s="149"/>
      <c r="J2283" s="7">
        <v>1</v>
      </c>
    </row>
    <row r="2284" spans="2:10" ht="15.75">
      <c r="B2284" s="148"/>
      <c r="C2284" s="149"/>
      <c r="D2284" s="303"/>
      <c r="E2284" s="137"/>
      <c r="F2284" s="137"/>
      <c r="G2284" s="137"/>
      <c r="H2284" s="137"/>
      <c r="I2284" s="137"/>
      <c r="J2284" s="7">
        <v>1</v>
      </c>
    </row>
    <row r="2285" spans="2:10" ht="16.5" thickBot="1">
      <c r="B2285" s="144"/>
      <c r="C2285" s="262"/>
      <c r="D2285" s="268"/>
      <c r="E2285" s="505"/>
      <c r="F2285" s="505"/>
      <c r="G2285" s="505"/>
      <c r="H2285" s="505"/>
      <c r="I2285" s="505"/>
      <c r="J2285" s="7">
        <v>1</v>
      </c>
    </row>
    <row r="2286" spans="2:10" ht="17.25" thickBot="1">
      <c r="B2286" s="155"/>
      <c r="C2286" s="156"/>
      <c r="D2286" s="506" t="s">
        <v>514</v>
      </c>
      <c r="E2286" s="36" t="str">
        <f>$E$19</f>
        <v>Годишен отчет</v>
      </c>
      <c r="F2286" s="37" t="str">
        <f>$F$19</f>
        <v>Бюджет</v>
      </c>
      <c r="G2286" s="507" t="str">
        <f>$G$19</f>
        <v>Проектобюджет</v>
      </c>
      <c r="H2286" s="37" t="str">
        <f>$H$19</f>
        <v>Прогноза</v>
      </c>
      <c r="I2286" s="37" t="str">
        <f>$I$19</f>
        <v>Прогноза</v>
      </c>
      <c r="J2286" s="7">
        <v>1</v>
      </c>
    </row>
    <row r="2287" spans="2:10" ht="16.5" thickBot="1">
      <c r="B2287" s="158" t="s">
        <v>23</v>
      </c>
      <c r="C2287" s="159" t="s">
        <v>24</v>
      </c>
      <c r="D2287" s="508" t="s">
        <v>515</v>
      </c>
      <c r="E2287" s="41">
        <f>$E$20</f>
        <v>2018</v>
      </c>
      <c r="F2287" s="42">
        <f>$F$20</f>
        <v>2019</v>
      </c>
      <c r="G2287" s="42">
        <f>$G$20</f>
        <v>2020</v>
      </c>
      <c r="H2287" s="42">
        <f>$H$20</f>
        <v>2021</v>
      </c>
      <c r="I2287" s="42">
        <f>$I$20</f>
        <v>2022</v>
      </c>
      <c r="J2287" s="7">
        <v>1</v>
      </c>
    </row>
    <row r="2288" spans="2:10" ht="18.75">
      <c r="B2288" s="162"/>
      <c r="C2288" s="163"/>
      <c r="D2288" s="509" t="s">
        <v>181</v>
      </c>
      <c r="E2288" s="47"/>
      <c r="F2288" s="48"/>
      <c r="G2288" s="49"/>
      <c r="H2288" s="47"/>
      <c r="I2288" s="48"/>
      <c r="J2288" s="7">
        <v>1</v>
      </c>
    </row>
    <row r="2289" spans="2:11" ht="15.75">
      <c r="B2289" s="510"/>
      <c r="C2289" s="511" t="e">
        <f>VLOOKUP(D2289,OP_LIST2,2,FALSE)</f>
        <v>#N/A</v>
      </c>
      <c r="D2289" s="512"/>
      <c r="E2289" s="513"/>
      <c r="F2289" s="514"/>
      <c r="G2289" s="515"/>
      <c r="H2289" s="513"/>
      <c r="I2289" s="514"/>
      <c r="J2289" s="7">
        <v>1</v>
      </c>
      <c r="K2289" s="276"/>
    </row>
    <row r="2290" spans="2:11" ht="15.75">
      <c r="B2290" s="516"/>
      <c r="C2290" s="517">
        <f>VLOOKUP(D2291,GROUPS2,2,FALSE)</f>
        <v>806</v>
      </c>
      <c r="D2290" s="512" t="s">
        <v>516</v>
      </c>
      <c r="E2290" s="518"/>
      <c r="F2290" s="519"/>
      <c r="G2290" s="520"/>
      <c r="H2290" s="518"/>
      <c r="I2290" s="519"/>
      <c r="J2290" s="7">
        <v>1</v>
      </c>
      <c r="K2290" s="276"/>
    </row>
    <row r="2291" spans="2:11" ht="15.75">
      <c r="B2291" s="521"/>
      <c r="C2291" s="522">
        <f>+C2290</f>
        <v>806</v>
      </c>
      <c r="D2291" s="523" t="s">
        <v>532</v>
      </c>
      <c r="E2291" s="518"/>
      <c r="F2291" s="519"/>
      <c r="G2291" s="520"/>
      <c r="H2291" s="518"/>
      <c r="I2291" s="519"/>
      <c r="J2291" s="7">
        <v>1</v>
      </c>
      <c r="K2291" s="276"/>
    </row>
    <row r="2292" spans="2:11" ht="15.75">
      <c r="B2292" s="524"/>
      <c r="C2292" s="525"/>
      <c r="D2292" s="526" t="s">
        <v>518</v>
      </c>
      <c r="E2292" s="527"/>
      <c r="F2292" s="528"/>
      <c r="G2292" s="529"/>
      <c r="H2292" s="527"/>
      <c r="I2292" s="528"/>
      <c r="J2292" s="7">
        <v>1</v>
      </c>
      <c r="K2292" s="276"/>
    </row>
    <row r="2293" spans="2:11" ht="15.75">
      <c r="B2293" s="171">
        <v>100</v>
      </c>
      <c r="C2293" s="619" t="s">
        <v>182</v>
      </c>
      <c r="D2293" s="620"/>
      <c r="E2293" s="530">
        <f>SUM(E2294:E2295)</f>
        <v>0</v>
      </c>
      <c r="F2293" s="531">
        <f>SUM(F2294:F2295)</f>
        <v>0</v>
      </c>
      <c r="G2293" s="532">
        <f>SUM(G2294:G2295)</f>
        <v>630572</v>
      </c>
      <c r="H2293" s="530">
        <f>SUM(H2294:H2295)</f>
        <v>647631</v>
      </c>
      <c r="I2293" s="531">
        <f>SUM(I2294:I2295)</f>
        <v>652030</v>
      </c>
      <c r="J2293" s="7">
        <f t="shared" ref="J2293:J2356" si="62">(IF(OR($E2293&lt;&gt;0,$F2293&lt;&gt;0,$G2293&lt;&gt;0,$H2293&lt;&gt;0,$I2293&lt;&gt;0),$J$2,""))</f>
        <v>1</v>
      </c>
      <c r="K2293" s="292"/>
    </row>
    <row r="2294" spans="2:11" ht="15.75">
      <c r="B2294" s="174"/>
      <c r="C2294" s="175">
        <v>101</v>
      </c>
      <c r="D2294" s="176" t="s">
        <v>183</v>
      </c>
      <c r="E2294" s="533"/>
      <c r="F2294" s="534"/>
      <c r="G2294" s="535">
        <v>630572</v>
      </c>
      <c r="H2294" s="533">
        <v>647631</v>
      </c>
      <c r="I2294" s="534">
        <v>652030</v>
      </c>
      <c r="J2294" s="7">
        <f t="shared" si="62"/>
        <v>1</v>
      </c>
      <c r="K2294" s="292"/>
    </row>
    <row r="2295" spans="2:11" ht="15.75" hidden="1">
      <c r="B2295" s="174"/>
      <c r="C2295" s="178">
        <v>102</v>
      </c>
      <c r="D2295" s="179" t="s">
        <v>184</v>
      </c>
      <c r="E2295" s="536"/>
      <c r="F2295" s="537"/>
      <c r="G2295" s="538"/>
      <c r="H2295" s="536"/>
      <c r="I2295" s="537"/>
      <c r="J2295" s="7" t="str">
        <f t="shared" si="62"/>
        <v/>
      </c>
      <c r="K2295" s="292"/>
    </row>
    <row r="2296" spans="2:11" ht="15.75">
      <c r="B2296" s="171">
        <v>200</v>
      </c>
      <c r="C2296" s="609" t="s">
        <v>185</v>
      </c>
      <c r="D2296" s="610"/>
      <c r="E2296" s="530">
        <f>SUM(E2297:E2301)</f>
        <v>0</v>
      </c>
      <c r="F2296" s="531">
        <f>SUM(F2297:F2301)</f>
        <v>0</v>
      </c>
      <c r="G2296" s="532">
        <f>SUM(G2297:G2301)</f>
        <v>84944</v>
      </c>
      <c r="H2296" s="530">
        <f>SUM(H2297:H2301)</f>
        <v>88600</v>
      </c>
      <c r="I2296" s="531">
        <f>SUM(I2297:I2301)</f>
        <v>88600</v>
      </c>
      <c r="J2296" s="7">
        <f t="shared" si="62"/>
        <v>1</v>
      </c>
      <c r="K2296" s="292"/>
    </row>
    <row r="2297" spans="2:11" ht="15.75" hidden="1">
      <c r="B2297" s="181"/>
      <c r="C2297" s="175">
        <v>201</v>
      </c>
      <c r="D2297" s="176" t="s">
        <v>186</v>
      </c>
      <c r="E2297" s="533"/>
      <c r="F2297" s="534"/>
      <c r="G2297" s="535"/>
      <c r="H2297" s="533"/>
      <c r="I2297" s="534"/>
      <c r="J2297" s="7" t="str">
        <f t="shared" si="62"/>
        <v/>
      </c>
      <c r="K2297" s="292"/>
    </row>
    <row r="2298" spans="2:11" ht="15.75">
      <c r="B2298" s="182"/>
      <c r="C2298" s="183">
        <v>202</v>
      </c>
      <c r="D2298" s="184" t="s">
        <v>187</v>
      </c>
      <c r="E2298" s="539"/>
      <c r="F2298" s="540"/>
      <c r="G2298" s="541">
        <v>84344</v>
      </c>
      <c r="H2298" s="539">
        <v>83600</v>
      </c>
      <c r="I2298" s="540">
        <v>83600</v>
      </c>
      <c r="J2298" s="7">
        <f t="shared" si="62"/>
        <v>1</v>
      </c>
      <c r="K2298" s="292"/>
    </row>
    <row r="2299" spans="2:11" ht="31.5" hidden="1">
      <c r="B2299" s="186"/>
      <c r="C2299" s="183">
        <v>205</v>
      </c>
      <c r="D2299" s="184" t="s">
        <v>188</v>
      </c>
      <c r="E2299" s="539"/>
      <c r="F2299" s="540"/>
      <c r="G2299" s="541">
        <v>0</v>
      </c>
      <c r="H2299" s="539">
        <v>0</v>
      </c>
      <c r="I2299" s="540">
        <v>0</v>
      </c>
      <c r="J2299" s="7" t="str">
        <f t="shared" si="62"/>
        <v/>
      </c>
      <c r="K2299" s="292"/>
    </row>
    <row r="2300" spans="2:11" ht="15.75">
      <c r="B2300" s="186"/>
      <c r="C2300" s="183">
        <v>208</v>
      </c>
      <c r="D2300" s="187" t="s">
        <v>189</v>
      </c>
      <c r="E2300" s="539"/>
      <c r="F2300" s="540"/>
      <c r="G2300" s="541">
        <v>600</v>
      </c>
      <c r="H2300" s="539">
        <v>5000</v>
      </c>
      <c r="I2300" s="540">
        <v>5000</v>
      </c>
      <c r="J2300" s="7">
        <f t="shared" si="62"/>
        <v>1</v>
      </c>
      <c r="K2300" s="292"/>
    </row>
    <row r="2301" spans="2:11" ht="15.75" hidden="1">
      <c r="B2301" s="181"/>
      <c r="C2301" s="178">
        <v>209</v>
      </c>
      <c r="D2301" s="188" t="s">
        <v>190</v>
      </c>
      <c r="E2301" s="536"/>
      <c r="F2301" s="537"/>
      <c r="G2301" s="538">
        <v>0</v>
      </c>
      <c r="H2301" s="536">
        <v>0</v>
      </c>
      <c r="I2301" s="537">
        <v>0</v>
      </c>
      <c r="J2301" s="7" t="str">
        <f t="shared" si="62"/>
        <v/>
      </c>
      <c r="K2301" s="292"/>
    </row>
    <row r="2302" spans="2:11" ht="15.75">
      <c r="B2302" s="171">
        <v>500</v>
      </c>
      <c r="C2302" s="621" t="s">
        <v>191</v>
      </c>
      <c r="D2302" s="622"/>
      <c r="E2302" s="530">
        <f>SUM(E2303:E2309)</f>
        <v>0</v>
      </c>
      <c r="F2302" s="531">
        <f>SUM(F2303:F2309)</f>
        <v>0</v>
      </c>
      <c r="G2302" s="532">
        <f>SUM(G2303:G2309)</f>
        <v>136028</v>
      </c>
      <c r="H2302" s="530">
        <f>SUM(H2303:H2309)</f>
        <v>136850</v>
      </c>
      <c r="I2302" s="531">
        <f>SUM(I2303:I2309)</f>
        <v>137667</v>
      </c>
      <c r="J2302" s="7">
        <f t="shared" si="62"/>
        <v>1</v>
      </c>
      <c r="K2302" s="292"/>
    </row>
    <row r="2303" spans="2:11" ht="15.75">
      <c r="B2303" s="181"/>
      <c r="C2303" s="189">
        <v>551</v>
      </c>
      <c r="D2303" s="190" t="s">
        <v>192</v>
      </c>
      <c r="E2303" s="533"/>
      <c r="F2303" s="534"/>
      <c r="G2303" s="535">
        <v>87898</v>
      </c>
      <c r="H2303" s="533">
        <v>91274</v>
      </c>
      <c r="I2303" s="534">
        <v>91875</v>
      </c>
      <c r="J2303" s="7">
        <f t="shared" si="62"/>
        <v>1</v>
      </c>
      <c r="K2303" s="292"/>
    </row>
    <row r="2304" spans="2:11" ht="15.75" hidden="1">
      <c r="B2304" s="181"/>
      <c r="C2304" s="191">
        <v>552</v>
      </c>
      <c r="D2304" s="192" t="s">
        <v>193</v>
      </c>
      <c r="E2304" s="539"/>
      <c r="F2304" s="540"/>
      <c r="G2304" s="541"/>
      <c r="H2304" s="539"/>
      <c r="I2304" s="540"/>
      <c r="J2304" s="7" t="str">
        <f t="shared" si="62"/>
        <v/>
      </c>
      <c r="K2304" s="292"/>
    </row>
    <row r="2305" spans="2:11" ht="15.75" hidden="1">
      <c r="B2305" s="193"/>
      <c r="C2305" s="191">
        <v>558</v>
      </c>
      <c r="D2305" s="194" t="s">
        <v>49</v>
      </c>
      <c r="E2305" s="542">
        <v>0</v>
      </c>
      <c r="F2305" s="543">
        <v>0</v>
      </c>
      <c r="G2305" s="544">
        <v>0</v>
      </c>
      <c r="H2305" s="542">
        <v>0</v>
      </c>
      <c r="I2305" s="543">
        <v>0</v>
      </c>
      <c r="J2305" s="7" t="str">
        <f t="shared" si="62"/>
        <v/>
      </c>
      <c r="K2305" s="292"/>
    </row>
    <row r="2306" spans="2:11" ht="15.75">
      <c r="B2306" s="193"/>
      <c r="C2306" s="191">
        <v>560</v>
      </c>
      <c r="D2306" s="194" t="s">
        <v>194</v>
      </c>
      <c r="E2306" s="539"/>
      <c r="F2306" s="540"/>
      <c r="G2306" s="541">
        <v>34189</v>
      </c>
      <c r="H2306" s="539">
        <v>34387</v>
      </c>
      <c r="I2306" s="540">
        <v>34564</v>
      </c>
      <c r="J2306" s="7">
        <f t="shared" si="62"/>
        <v>1</v>
      </c>
      <c r="K2306" s="292"/>
    </row>
    <row r="2307" spans="2:11" ht="15.75">
      <c r="B2307" s="193"/>
      <c r="C2307" s="191">
        <v>580</v>
      </c>
      <c r="D2307" s="192" t="s">
        <v>195</v>
      </c>
      <c r="E2307" s="539"/>
      <c r="F2307" s="540"/>
      <c r="G2307" s="541">
        <v>13941</v>
      </c>
      <c r="H2307" s="539">
        <v>11189</v>
      </c>
      <c r="I2307" s="540">
        <v>11228</v>
      </c>
      <c r="J2307" s="7">
        <f t="shared" si="62"/>
        <v>1</v>
      </c>
      <c r="K2307" s="292"/>
    </row>
    <row r="2308" spans="2:11" ht="15.75" hidden="1">
      <c r="B2308" s="181"/>
      <c r="C2308" s="191">
        <v>588</v>
      </c>
      <c r="D2308" s="192" t="s">
        <v>196</v>
      </c>
      <c r="E2308" s="542">
        <v>0</v>
      </c>
      <c r="F2308" s="543">
        <v>0</v>
      </c>
      <c r="G2308" s="544">
        <v>0</v>
      </c>
      <c r="H2308" s="542">
        <v>0</v>
      </c>
      <c r="I2308" s="543">
        <v>0</v>
      </c>
      <c r="J2308" s="7" t="str">
        <f t="shared" si="62"/>
        <v/>
      </c>
      <c r="K2308" s="292"/>
    </row>
    <row r="2309" spans="2:11" ht="31.5" hidden="1">
      <c r="B2309" s="181"/>
      <c r="C2309" s="195">
        <v>590</v>
      </c>
      <c r="D2309" s="196" t="s">
        <v>197</v>
      </c>
      <c r="E2309" s="536"/>
      <c r="F2309" s="537"/>
      <c r="G2309" s="538"/>
      <c r="H2309" s="536"/>
      <c r="I2309" s="537"/>
      <c r="J2309" s="7" t="str">
        <f t="shared" si="62"/>
        <v/>
      </c>
      <c r="K2309" s="292"/>
    </row>
    <row r="2310" spans="2:11" ht="15.75" hidden="1">
      <c r="B2310" s="171">
        <v>800</v>
      </c>
      <c r="C2310" s="607" t="s">
        <v>198</v>
      </c>
      <c r="D2310" s="608"/>
      <c r="E2310" s="545"/>
      <c r="F2310" s="546"/>
      <c r="G2310" s="547"/>
      <c r="H2310" s="545"/>
      <c r="I2310" s="546"/>
      <c r="J2310" s="7" t="str">
        <f t="shared" si="62"/>
        <v/>
      </c>
      <c r="K2310" s="292"/>
    </row>
    <row r="2311" spans="2:11" ht="15.75">
      <c r="B2311" s="171">
        <v>1000</v>
      </c>
      <c r="C2311" s="609" t="s">
        <v>199</v>
      </c>
      <c r="D2311" s="610"/>
      <c r="E2311" s="530">
        <f>SUM(E2312:E2328)</f>
        <v>0</v>
      </c>
      <c r="F2311" s="531">
        <f>SUM(F2312:F2328)</f>
        <v>0</v>
      </c>
      <c r="G2311" s="532">
        <f>SUM(G2312:G2328)</f>
        <v>491476</v>
      </c>
      <c r="H2311" s="530">
        <f>SUM(H2312:H2328)</f>
        <v>485787</v>
      </c>
      <c r="I2311" s="531">
        <f>SUM(I2312:I2328)</f>
        <v>513392</v>
      </c>
      <c r="J2311" s="7">
        <f t="shared" si="62"/>
        <v>1</v>
      </c>
      <c r="K2311" s="292"/>
    </row>
    <row r="2312" spans="2:11" ht="15.75">
      <c r="B2312" s="182"/>
      <c r="C2312" s="175">
        <v>1011</v>
      </c>
      <c r="D2312" s="197" t="s">
        <v>200</v>
      </c>
      <c r="E2312" s="533"/>
      <c r="F2312" s="534"/>
      <c r="G2312" s="535">
        <v>12350</v>
      </c>
      <c r="H2312" s="533">
        <v>16000</v>
      </c>
      <c r="I2312" s="534">
        <v>18000</v>
      </c>
      <c r="J2312" s="7">
        <f t="shared" si="62"/>
        <v>1</v>
      </c>
      <c r="K2312" s="292"/>
    </row>
    <row r="2313" spans="2:11" ht="15.75">
      <c r="B2313" s="182"/>
      <c r="C2313" s="183">
        <v>1012</v>
      </c>
      <c r="D2313" s="184" t="s">
        <v>201</v>
      </c>
      <c r="E2313" s="539"/>
      <c r="F2313" s="540"/>
      <c r="G2313" s="541">
        <v>10000</v>
      </c>
      <c r="H2313" s="539">
        <v>5000</v>
      </c>
      <c r="I2313" s="540">
        <v>5000</v>
      </c>
      <c r="J2313" s="7">
        <f t="shared" si="62"/>
        <v>1</v>
      </c>
      <c r="K2313" s="292"/>
    </row>
    <row r="2314" spans="2:11" ht="15.75">
      <c r="B2314" s="182"/>
      <c r="C2314" s="183">
        <v>1013</v>
      </c>
      <c r="D2314" s="184" t="s">
        <v>202</v>
      </c>
      <c r="E2314" s="539"/>
      <c r="F2314" s="540"/>
      <c r="G2314" s="541">
        <v>8190</v>
      </c>
      <c r="H2314" s="539">
        <v>6550</v>
      </c>
      <c r="I2314" s="540">
        <v>10150</v>
      </c>
      <c r="J2314" s="7">
        <f t="shared" si="62"/>
        <v>1</v>
      </c>
      <c r="K2314" s="292"/>
    </row>
    <row r="2315" spans="2:11" ht="15.75" hidden="1">
      <c r="B2315" s="182"/>
      <c r="C2315" s="183">
        <v>1014</v>
      </c>
      <c r="D2315" s="184" t="s">
        <v>203</v>
      </c>
      <c r="E2315" s="539"/>
      <c r="F2315" s="540"/>
      <c r="G2315" s="541"/>
      <c r="H2315" s="539"/>
      <c r="I2315" s="540"/>
      <c r="J2315" s="7" t="str">
        <f t="shared" si="62"/>
        <v/>
      </c>
      <c r="K2315" s="292"/>
    </row>
    <row r="2316" spans="2:11" ht="15.75">
      <c r="B2316" s="182"/>
      <c r="C2316" s="183">
        <v>1015</v>
      </c>
      <c r="D2316" s="184" t="s">
        <v>204</v>
      </c>
      <c r="E2316" s="539"/>
      <c r="F2316" s="540"/>
      <c r="G2316" s="541">
        <v>34500</v>
      </c>
      <c r="H2316" s="539">
        <v>36200</v>
      </c>
      <c r="I2316" s="540">
        <v>39200</v>
      </c>
      <c r="J2316" s="7">
        <f t="shared" si="62"/>
        <v>1</v>
      </c>
      <c r="K2316" s="292"/>
    </row>
    <row r="2317" spans="2:11" ht="15.75">
      <c r="B2317" s="182"/>
      <c r="C2317" s="198">
        <v>1016</v>
      </c>
      <c r="D2317" s="199" t="s">
        <v>205</v>
      </c>
      <c r="E2317" s="548"/>
      <c r="F2317" s="549"/>
      <c r="G2317" s="550">
        <v>33400</v>
      </c>
      <c r="H2317" s="548">
        <v>42200</v>
      </c>
      <c r="I2317" s="549">
        <v>46200</v>
      </c>
      <c r="J2317" s="7">
        <f t="shared" si="62"/>
        <v>1</v>
      </c>
      <c r="K2317" s="292"/>
    </row>
    <row r="2318" spans="2:11" ht="15.75">
      <c r="B2318" s="174"/>
      <c r="C2318" s="201">
        <v>1020</v>
      </c>
      <c r="D2318" s="202" t="s">
        <v>206</v>
      </c>
      <c r="E2318" s="551"/>
      <c r="F2318" s="552"/>
      <c r="G2318" s="553">
        <v>356383</v>
      </c>
      <c r="H2318" s="551">
        <v>339800</v>
      </c>
      <c r="I2318" s="552">
        <v>353800</v>
      </c>
      <c r="J2318" s="7">
        <f t="shared" si="62"/>
        <v>1</v>
      </c>
      <c r="K2318" s="292"/>
    </row>
    <row r="2319" spans="2:11" ht="15.75">
      <c r="B2319" s="182"/>
      <c r="C2319" s="204">
        <v>1030</v>
      </c>
      <c r="D2319" s="205" t="s">
        <v>207</v>
      </c>
      <c r="E2319" s="554"/>
      <c r="F2319" s="555"/>
      <c r="G2319" s="556">
        <v>5000</v>
      </c>
      <c r="H2319" s="554">
        <v>10000</v>
      </c>
      <c r="I2319" s="555">
        <v>10000</v>
      </c>
      <c r="J2319" s="7">
        <f t="shared" si="62"/>
        <v>1</v>
      </c>
      <c r="K2319" s="292"/>
    </row>
    <row r="2320" spans="2:11" ht="15.75">
      <c r="B2320" s="182"/>
      <c r="C2320" s="201">
        <v>1051</v>
      </c>
      <c r="D2320" s="208" t="s">
        <v>208</v>
      </c>
      <c r="E2320" s="551"/>
      <c r="F2320" s="552"/>
      <c r="G2320" s="553">
        <v>7900</v>
      </c>
      <c r="H2320" s="551">
        <v>8300</v>
      </c>
      <c r="I2320" s="552">
        <v>8300</v>
      </c>
      <c r="J2320" s="7">
        <f t="shared" si="62"/>
        <v>1</v>
      </c>
      <c r="K2320" s="292"/>
    </row>
    <row r="2321" spans="2:11" ht="15.75">
      <c r="B2321" s="182"/>
      <c r="C2321" s="183">
        <v>1052</v>
      </c>
      <c r="D2321" s="184" t="s">
        <v>209</v>
      </c>
      <c r="E2321" s="539"/>
      <c r="F2321" s="540"/>
      <c r="G2321" s="541">
        <v>4000</v>
      </c>
      <c r="H2321" s="539">
        <v>4000</v>
      </c>
      <c r="I2321" s="540">
        <v>4000</v>
      </c>
      <c r="J2321" s="7">
        <f t="shared" si="62"/>
        <v>1</v>
      </c>
      <c r="K2321" s="292"/>
    </row>
    <row r="2322" spans="2:11" ht="15.75" hidden="1">
      <c r="B2322" s="182"/>
      <c r="C2322" s="204">
        <v>1053</v>
      </c>
      <c r="D2322" s="205" t="s">
        <v>210</v>
      </c>
      <c r="E2322" s="554"/>
      <c r="F2322" s="555"/>
      <c r="G2322" s="556"/>
      <c r="H2322" s="554"/>
      <c r="I2322" s="555"/>
      <c r="J2322" s="7" t="str">
        <f t="shared" si="62"/>
        <v/>
      </c>
      <c r="K2322" s="292"/>
    </row>
    <row r="2323" spans="2:11" ht="15.75">
      <c r="B2323" s="182"/>
      <c r="C2323" s="201">
        <v>1062</v>
      </c>
      <c r="D2323" s="202" t="s">
        <v>211</v>
      </c>
      <c r="E2323" s="551"/>
      <c r="F2323" s="552"/>
      <c r="G2323" s="553"/>
      <c r="H2323" s="551">
        <v>11</v>
      </c>
      <c r="I2323" s="552">
        <v>11</v>
      </c>
      <c r="J2323" s="7">
        <f t="shared" si="62"/>
        <v>1</v>
      </c>
      <c r="K2323" s="292"/>
    </row>
    <row r="2324" spans="2:11" ht="15.75" hidden="1">
      <c r="B2324" s="182"/>
      <c r="C2324" s="204">
        <v>1063</v>
      </c>
      <c r="D2324" s="209" t="s">
        <v>212</v>
      </c>
      <c r="E2324" s="554"/>
      <c r="F2324" s="555"/>
      <c r="G2324" s="556"/>
      <c r="H2324" s="554"/>
      <c r="I2324" s="555"/>
      <c r="J2324" s="7" t="str">
        <f t="shared" si="62"/>
        <v/>
      </c>
      <c r="K2324" s="292"/>
    </row>
    <row r="2325" spans="2:11" ht="15.75" hidden="1">
      <c r="B2325" s="182"/>
      <c r="C2325" s="210">
        <v>1069</v>
      </c>
      <c r="D2325" s="211" t="s">
        <v>213</v>
      </c>
      <c r="E2325" s="557"/>
      <c r="F2325" s="558"/>
      <c r="G2325" s="559"/>
      <c r="H2325" s="557"/>
      <c r="I2325" s="558"/>
      <c r="J2325" s="7" t="str">
        <f t="shared" si="62"/>
        <v/>
      </c>
      <c r="K2325" s="292"/>
    </row>
    <row r="2326" spans="2:11" ht="15.75">
      <c r="B2326" s="174"/>
      <c r="C2326" s="201">
        <v>1091</v>
      </c>
      <c r="D2326" s="208" t="s">
        <v>214</v>
      </c>
      <c r="E2326" s="551"/>
      <c r="F2326" s="552"/>
      <c r="G2326" s="553">
        <v>16153</v>
      </c>
      <c r="H2326" s="551">
        <v>17726</v>
      </c>
      <c r="I2326" s="552">
        <v>18731</v>
      </c>
      <c r="J2326" s="7">
        <f t="shared" si="62"/>
        <v>1</v>
      </c>
      <c r="K2326" s="292"/>
    </row>
    <row r="2327" spans="2:11" ht="15.75" hidden="1">
      <c r="B2327" s="182"/>
      <c r="C2327" s="183">
        <v>1092</v>
      </c>
      <c r="D2327" s="184" t="s">
        <v>215</v>
      </c>
      <c r="E2327" s="539"/>
      <c r="F2327" s="540"/>
      <c r="G2327" s="541"/>
      <c r="H2327" s="539"/>
      <c r="I2327" s="540"/>
      <c r="J2327" s="7" t="str">
        <f t="shared" si="62"/>
        <v/>
      </c>
      <c r="K2327" s="292"/>
    </row>
    <row r="2328" spans="2:11" ht="15.75">
      <c r="B2328" s="182"/>
      <c r="C2328" s="178">
        <v>1098</v>
      </c>
      <c r="D2328" s="213" t="s">
        <v>216</v>
      </c>
      <c r="E2328" s="536">
        <v>0</v>
      </c>
      <c r="F2328" s="537"/>
      <c r="G2328" s="538">
        <v>3600</v>
      </c>
      <c r="H2328" s="536">
        <v>0</v>
      </c>
      <c r="I2328" s="537">
        <v>0</v>
      </c>
      <c r="J2328" s="7">
        <f t="shared" si="62"/>
        <v>1</v>
      </c>
      <c r="K2328" s="292"/>
    </row>
    <row r="2329" spans="2:11" ht="15.75">
      <c r="B2329" s="171">
        <v>1900</v>
      </c>
      <c r="C2329" s="601" t="s">
        <v>217</v>
      </c>
      <c r="D2329" s="602"/>
      <c r="E2329" s="530">
        <f>SUM(E2330:E2332)</f>
        <v>0</v>
      </c>
      <c r="F2329" s="531">
        <f>SUM(F2330:F2332)</f>
        <v>0</v>
      </c>
      <c r="G2329" s="532">
        <f>SUM(G2330:G2332)</f>
        <v>1430</v>
      </c>
      <c r="H2329" s="530">
        <f>SUM(H2330:H2332)</f>
        <v>5500</v>
      </c>
      <c r="I2329" s="531">
        <f>SUM(I2330:I2332)</f>
        <v>5500</v>
      </c>
      <c r="J2329" s="7">
        <f t="shared" si="62"/>
        <v>1</v>
      </c>
      <c r="K2329" s="292"/>
    </row>
    <row r="2330" spans="2:11" ht="15.75">
      <c r="B2330" s="182"/>
      <c r="C2330" s="175">
        <v>1901</v>
      </c>
      <c r="D2330" s="214" t="s">
        <v>218</v>
      </c>
      <c r="E2330" s="533"/>
      <c r="F2330" s="534"/>
      <c r="G2330" s="535">
        <v>1400</v>
      </c>
      <c r="H2330" s="533">
        <v>2400</v>
      </c>
      <c r="I2330" s="534">
        <v>2400</v>
      </c>
      <c r="J2330" s="7">
        <f t="shared" si="62"/>
        <v>1</v>
      </c>
      <c r="K2330" s="292"/>
    </row>
    <row r="2331" spans="2:11" ht="15.75">
      <c r="B2331" s="215"/>
      <c r="C2331" s="183">
        <v>1981</v>
      </c>
      <c r="D2331" s="216" t="s">
        <v>219</v>
      </c>
      <c r="E2331" s="539"/>
      <c r="F2331" s="540"/>
      <c r="G2331" s="541">
        <v>30</v>
      </c>
      <c r="H2331" s="539">
        <v>3100</v>
      </c>
      <c r="I2331" s="540">
        <v>3100</v>
      </c>
      <c r="J2331" s="7">
        <f t="shared" si="62"/>
        <v>1</v>
      </c>
      <c r="K2331" s="292"/>
    </row>
    <row r="2332" spans="2:11" ht="15.75" hidden="1">
      <c r="B2332" s="182"/>
      <c r="C2332" s="178">
        <v>1991</v>
      </c>
      <c r="D2332" s="217" t="s">
        <v>220</v>
      </c>
      <c r="E2332" s="536"/>
      <c r="F2332" s="537"/>
      <c r="G2332" s="538"/>
      <c r="H2332" s="536"/>
      <c r="I2332" s="537"/>
      <c r="J2332" s="7" t="str">
        <f t="shared" si="62"/>
        <v/>
      </c>
      <c r="K2332" s="292"/>
    </row>
    <row r="2333" spans="2:11" ht="15.75" hidden="1">
      <c r="B2333" s="171">
        <v>2100</v>
      </c>
      <c r="C2333" s="601" t="s">
        <v>221</v>
      </c>
      <c r="D2333" s="602"/>
      <c r="E2333" s="530">
        <f>SUM(E2334:E2338)</f>
        <v>0</v>
      </c>
      <c r="F2333" s="531">
        <f>SUM(F2334:F2338)</f>
        <v>0</v>
      </c>
      <c r="G2333" s="532">
        <f>SUM(G2334:G2338)</f>
        <v>0</v>
      </c>
      <c r="H2333" s="530">
        <f>SUM(H2334:H2338)</f>
        <v>0</v>
      </c>
      <c r="I2333" s="531">
        <f>SUM(I2334:I2338)</f>
        <v>0</v>
      </c>
      <c r="J2333" s="7" t="str">
        <f t="shared" si="62"/>
        <v/>
      </c>
      <c r="K2333" s="292"/>
    </row>
    <row r="2334" spans="2:11" ht="15.75" hidden="1">
      <c r="B2334" s="182"/>
      <c r="C2334" s="175">
        <v>2110</v>
      </c>
      <c r="D2334" s="218" t="s">
        <v>222</v>
      </c>
      <c r="E2334" s="533"/>
      <c r="F2334" s="534"/>
      <c r="G2334" s="535"/>
      <c r="H2334" s="533"/>
      <c r="I2334" s="534"/>
      <c r="J2334" s="7" t="str">
        <f t="shared" si="62"/>
        <v/>
      </c>
      <c r="K2334" s="292"/>
    </row>
    <row r="2335" spans="2:11" ht="15.75" hidden="1">
      <c r="B2335" s="215"/>
      <c r="C2335" s="183">
        <v>2120</v>
      </c>
      <c r="D2335" s="187" t="s">
        <v>223</v>
      </c>
      <c r="E2335" s="539"/>
      <c r="F2335" s="540"/>
      <c r="G2335" s="541"/>
      <c r="H2335" s="539"/>
      <c r="I2335" s="540"/>
      <c r="J2335" s="7" t="str">
        <f t="shared" si="62"/>
        <v/>
      </c>
      <c r="K2335" s="292"/>
    </row>
    <row r="2336" spans="2:11" ht="15.75" hidden="1">
      <c r="B2336" s="215"/>
      <c r="C2336" s="183">
        <v>2125</v>
      </c>
      <c r="D2336" s="187" t="s">
        <v>224</v>
      </c>
      <c r="E2336" s="542">
        <v>0</v>
      </c>
      <c r="F2336" s="543">
        <v>0</v>
      </c>
      <c r="G2336" s="544">
        <v>0</v>
      </c>
      <c r="H2336" s="542">
        <v>0</v>
      </c>
      <c r="I2336" s="543">
        <v>0</v>
      </c>
      <c r="J2336" s="7" t="str">
        <f t="shared" si="62"/>
        <v/>
      </c>
      <c r="K2336" s="292"/>
    </row>
    <row r="2337" spans="2:11" ht="15.75" hidden="1">
      <c r="B2337" s="181"/>
      <c r="C2337" s="183">
        <v>2140</v>
      </c>
      <c r="D2337" s="187" t="s">
        <v>225</v>
      </c>
      <c r="E2337" s="542">
        <v>0</v>
      </c>
      <c r="F2337" s="543">
        <v>0</v>
      </c>
      <c r="G2337" s="544">
        <v>0</v>
      </c>
      <c r="H2337" s="542">
        <v>0</v>
      </c>
      <c r="I2337" s="543">
        <v>0</v>
      </c>
      <c r="J2337" s="7" t="str">
        <f t="shared" si="62"/>
        <v/>
      </c>
      <c r="K2337" s="292"/>
    </row>
    <row r="2338" spans="2:11" ht="15.75" hidden="1">
      <c r="B2338" s="182"/>
      <c r="C2338" s="178">
        <v>2190</v>
      </c>
      <c r="D2338" s="219" t="s">
        <v>226</v>
      </c>
      <c r="E2338" s="536"/>
      <c r="F2338" s="537"/>
      <c r="G2338" s="538"/>
      <c r="H2338" s="536"/>
      <c r="I2338" s="537"/>
      <c r="J2338" s="7" t="str">
        <f t="shared" si="62"/>
        <v/>
      </c>
      <c r="K2338" s="292"/>
    </row>
    <row r="2339" spans="2:11" ht="15.75" hidden="1">
      <c r="B2339" s="171">
        <v>2200</v>
      </c>
      <c r="C2339" s="601" t="s">
        <v>227</v>
      </c>
      <c r="D2339" s="602"/>
      <c r="E2339" s="530">
        <f>SUM(E2340:E2341)</f>
        <v>0</v>
      </c>
      <c r="F2339" s="531">
        <f>SUM(F2340:F2341)</f>
        <v>0</v>
      </c>
      <c r="G2339" s="532">
        <f>SUM(G2340:G2341)</f>
        <v>0</v>
      </c>
      <c r="H2339" s="530">
        <f>SUM(H2340:H2341)</f>
        <v>0</v>
      </c>
      <c r="I2339" s="531">
        <f>SUM(I2340:I2341)</f>
        <v>0</v>
      </c>
      <c r="J2339" s="7" t="str">
        <f t="shared" si="62"/>
        <v/>
      </c>
      <c r="K2339" s="292"/>
    </row>
    <row r="2340" spans="2:11" ht="15.75" hidden="1">
      <c r="B2340" s="182"/>
      <c r="C2340" s="175">
        <v>2221</v>
      </c>
      <c r="D2340" s="176" t="s">
        <v>228</v>
      </c>
      <c r="E2340" s="533"/>
      <c r="F2340" s="534"/>
      <c r="G2340" s="535"/>
      <c r="H2340" s="533"/>
      <c r="I2340" s="534"/>
      <c r="J2340" s="7" t="str">
        <f t="shared" si="62"/>
        <v/>
      </c>
      <c r="K2340" s="292"/>
    </row>
    <row r="2341" spans="2:11" ht="15.75" hidden="1">
      <c r="B2341" s="182"/>
      <c r="C2341" s="178">
        <v>2224</v>
      </c>
      <c r="D2341" s="179" t="s">
        <v>229</v>
      </c>
      <c r="E2341" s="536"/>
      <c r="F2341" s="537"/>
      <c r="G2341" s="538"/>
      <c r="H2341" s="536"/>
      <c r="I2341" s="537"/>
      <c r="J2341" s="7" t="str">
        <f t="shared" si="62"/>
        <v/>
      </c>
      <c r="K2341" s="292"/>
    </row>
    <row r="2342" spans="2:11" ht="15.75" hidden="1">
      <c r="B2342" s="171">
        <v>2500</v>
      </c>
      <c r="C2342" s="601" t="s">
        <v>230</v>
      </c>
      <c r="D2342" s="602"/>
      <c r="E2342" s="545"/>
      <c r="F2342" s="546"/>
      <c r="G2342" s="547"/>
      <c r="H2342" s="545"/>
      <c r="I2342" s="546"/>
      <c r="J2342" s="7" t="str">
        <f t="shared" si="62"/>
        <v/>
      </c>
      <c r="K2342" s="292"/>
    </row>
    <row r="2343" spans="2:11" ht="15.75" hidden="1">
      <c r="B2343" s="171">
        <v>2600</v>
      </c>
      <c r="C2343" s="605" t="s">
        <v>231</v>
      </c>
      <c r="D2343" s="606"/>
      <c r="E2343" s="545"/>
      <c r="F2343" s="546"/>
      <c r="G2343" s="547"/>
      <c r="H2343" s="545"/>
      <c r="I2343" s="546"/>
      <c r="J2343" s="7" t="str">
        <f t="shared" si="62"/>
        <v/>
      </c>
      <c r="K2343" s="292"/>
    </row>
    <row r="2344" spans="2:11" ht="15.75" hidden="1">
      <c r="B2344" s="171">
        <v>2700</v>
      </c>
      <c r="C2344" s="605" t="s">
        <v>232</v>
      </c>
      <c r="D2344" s="606"/>
      <c r="E2344" s="545"/>
      <c r="F2344" s="546"/>
      <c r="G2344" s="547"/>
      <c r="H2344" s="545"/>
      <c r="I2344" s="546"/>
      <c r="J2344" s="7" t="str">
        <f t="shared" si="62"/>
        <v/>
      </c>
      <c r="K2344" s="292"/>
    </row>
    <row r="2345" spans="2:11" ht="15.75" hidden="1">
      <c r="B2345" s="171">
        <v>2800</v>
      </c>
      <c r="C2345" s="605" t="s">
        <v>519</v>
      </c>
      <c r="D2345" s="606"/>
      <c r="E2345" s="545"/>
      <c r="F2345" s="546"/>
      <c r="G2345" s="547"/>
      <c r="H2345" s="545"/>
      <c r="I2345" s="546"/>
      <c r="J2345" s="7" t="str">
        <f t="shared" si="62"/>
        <v/>
      </c>
      <c r="K2345" s="292"/>
    </row>
    <row r="2346" spans="2:11" ht="15.75" hidden="1">
      <c r="B2346" s="171">
        <v>2900</v>
      </c>
      <c r="C2346" s="601" t="s">
        <v>234</v>
      </c>
      <c r="D2346" s="602"/>
      <c r="E2346" s="530">
        <f>SUM(E2347:E2354)</f>
        <v>0</v>
      </c>
      <c r="F2346" s="530">
        <f>SUM(F2347:F2354)</f>
        <v>0</v>
      </c>
      <c r="G2346" s="530">
        <f>SUM(G2347:G2354)</f>
        <v>0</v>
      </c>
      <c r="H2346" s="530">
        <f>SUM(H2347:H2354)</f>
        <v>0</v>
      </c>
      <c r="I2346" s="530">
        <f>SUM(I2347:I2354)</f>
        <v>0</v>
      </c>
      <c r="J2346" s="7" t="str">
        <f t="shared" si="62"/>
        <v/>
      </c>
      <c r="K2346" s="292"/>
    </row>
    <row r="2347" spans="2:11" ht="15.75" hidden="1">
      <c r="B2347" s="221"/>
      <c r="C2347" s="175">
        <v>2910</v>
      </c>
      <c r="D2347" s="222" t="s">
        <v>235</v>
      </c>
      <c r="E2347" s="533"/>
      <c r="F2347" s="534"/>
      <c r="G2347" s="535"/>
      <c r="H2347" s="533"/>
      <c r="I2347" s="534"/>
      <c r="J2347" s="7" t="str">
        <f t="shared" si="62"/>
        <v/>
      </c>
      <c r="K2347" s="292"/>
    </row>
    <row r="2348" spans="2:11" ht="15.75" hidden="1">
      <c r="B2348" s="221"/>
      <c r="C2348" s="175">
        <v>2920</v>
      </c>
      <c r="D2348" s="222" t="s">
        <v>236</v>
      </c>
      <c r="E2348" s="533"/>
      <c r="F2348" s="534"/>
      <c r="G2348" s="535"/>
      <c r="H2348" s="533"/>
      <c r="I2348" s="534"/>
      <c r="J2348" s="7" t="str">
        <f t="shared" si="62"/>
        <v/>
      </c>
      <c r="K2348" s="292"/>
    </row>
    <row r="2349" spans="2:11" ht="31.5" hidden="1">
      <c r="B2349" s="221"/>
      <c r="C2349" s="204">
        <v>2969</v>
      </c>
      <c r="D2349" s="223" t="s">
        <v>237</v>
      </c>
      <c r="E2349" s="554"/>
      <c r="F2349" s="555"/>
      <c r="G2349" s="556"/>
      <c r="H2349" s="554"/>
      <c r="I2349" s="555"/>
      <c r="J2349" s="7" t="str">
        <f t="shared" si="62"/>
        <v/>
      </c>
      <c r="K2349" s="292"/>
    </row>
    <row r="2350" spans="2:11" ht="31.5" hidden="1">
      <c r="B2350" s="221"/>
      <c r="C2350" s="224">
        <v>2970</v>
      </c>
      <c r="D2350" s="225" t="s">
        <v>238</v>
      </c>
      <c r="E2350" s="560"/>
      <c r="F2350" s="561"/>
      <c r="G2350" s="562"/>
      <c r="H2350" s="560"/>
      <c r="I2350" s="561"/>
      <c r="J2350" s="7" t="str">
        <f t="shared" si="62"/>
        <v/>
      </c>
      <c r="K2350" s="292"/>
    </row>
    <row r="2351" spans="2:11" ht="15.75" hidden="1">
      <c r="B2351" s="221"/>
      <c r="C2351" s="210">
        <v>2989</v>
      </c>
      <c r="D2351" s="227" t="s">
        <v>239</v>
      </c>
      <c r="E2351" s="557"/>
      <c r="F2351" s="558"/>
      <c r="G2351" s="559"/>
      <c r="H2351" s="557"/>
      <c r="I2351" s="558"/>
      <c r="J2351" s="7" t="str">
        <f t="shared" si="62"/>
        <v/>
      </c>
      <c r="K2351" s="292"/>
    </row>
    <row r="2352" spans="2:11" ht="31.5" hidden="1">
      <c r="B2352" s="182"/>
      <c r="C2352" s="201">
        <v>2990</v>
      </c>
      <c r="D2352" s="228" t="s">
        <v>240</v>
      </c>
      <c r="E2352" s="551"/>
      <c r="F2352" s="552"/>
      <c r="G2352" s="553"/>
      <c r="H2352" s="551"/>
      <c r="I2352" s="552"/>
      <c r="J2352" s="7" t="str">
        <f t="shared" si="62"/>
        <v/>
      </c>
      <c r="K2352" s="292"/>
    </row>
    <row r="2353" spans="2:11" ht="15.75" hidden="1">
      <c r="B2353" s="182"/>
      <c r="C2353" s="201">
        <v>2991</v>
      </c>
      <c r="D2353" s="228" t="s">
        <v>241</v>
      </c>
      <c r="E2353" s="551"/>
      <c r="F2353" s="552"/>
      <c r="G2353" s="553"/>
      <c r="H2353" s="551"/>
      <c r="I2353" s="552"/>
      <c r="J2353" s="7" t="str">
        <f t="shared" si="62"/>
        <v/>
      </c>
      <c r="K2353" s="292"/>
    </row>
    <row r="2354" spans="2:11" ht="15.75" hidden="1">
      <c r="B2354" s="182"/>
      <c r="C2354" s="178">
        <v>2992</v>
      </c>
      <c r="D2354" s="563" t="s">
        <v>242</v>
      </c>
      <c r="E2354" s="536"/>
      <c r="F2354" s="537"/>
      <c r="G2354" s="538"/>
      <c r="H2354" s="536"/>
      <c r="I2354" s="537"/>
      <c r="J2354" s="7" t="str">
        <f t="shared" si="62"/>
        <v/>
      </c>
      <c r="K2354" s="292"/>
    </row>
    <row r="2355" spans="2:11" ht="15.75" hidden="1">
      <c r="B2355" s="171">
        <v>3300</v>
      </c>
      <c r="C2355" s="230" t="s">
        <v>243</v>
      </c>
      <c r="D2355" s="231"/>
      <c r="E2355" s="530">
        <f>SUM(E2356:E2360)</f>
        <v>0</v>
      </c>
      <c r="F2355" s="531">
        <f>SUM(F2356:F2360)</f>
        <v>0</v>
      </c>
      <c r="G2355" s="532">
        <f>SUM(G2356:G2360)</f>
        <v>0</v>
      </c>
      <c r="H2355" s="530">
        <f>SUM(H2356:H2360)</f>
        <v>0</v>
      </c>
      <c r="I2355" s="531">
        <f>SUM(I2356:I2360)</f>
        <v>0</v>
      </c>
      <c r="J2355" s="7" t="str">
        <f t="shared" si="62"/>
        <v/>
      </c>
      <c r="K2355" s="292"/>
    </row>
    <row r="2356" spans="2:11" ht="15.75" hidden="1">
      <c r="B2356" s="181"/>
      <c r="C2356" s="175">
        <v>3301</v>
      </c>
      <c r="D2356" s="232" t="s">
        <v>244</v>
      </c>
      <c r="E2356" s="564">
        <v>0</v>
      </c>
      <c r="F2356" s="565">
        <v>0</v>
      </c>
      <c r="G2356" s="566">
        <v>0</v>
      </c>
      <c r="H2356" s="564">
        <v>0</v>
      </c>
      <c r="I2356" s="565">
        <v>0</v>
      </c>
      <c r="J2356" s="7" t="str">
        <f t="shared" si="62"/>
        <v/>
      </c>
      <c r="K2356" s="292"/>
    </row>
    <row r="2357" spans="2:11" ht="15.75" hidden="1">
      <c r="B2357" s="181"/>
      <c r="C2357" s="183">
        <v>3302</v>
      </c>
      <c r="D2357" s="233" t="s">
        <v>245</v>
      </c>
      <c r="E2357" s="542">
        <v>0</v>
      </c>
      <c r="F2357" s="543">
        <v>0</v>
      </c>
      <c r="G2357" s="544">
        <v>0</v>
      </c>
      <c r="H2357" s="542">
        <v>0</v>
      </c>
      <c r="I2357" s="543">
        <v>0</v>
      </c>
      <c r="J2357" s="7" t="str">
        <f t="shared" ref="J2357:J2408" si="63">(IF(OR($E2357&lt;&gt;0,$F2357&lt;&gt;0,$G2357&lt;&gt;0,$H2357&lt;&gt;0,$I2357&lt;&gt;0),$J$2,""))</f>
        <v/>
      </c>
      <c r="K2357" s="292"/>
    </row>
    <row r="2358" spans="2:11" ht="15.75" hidden="1">
      <c r="B2358" s="181"/>
      <c r="C2358" s="183">
        <v>3303</v>
      </c>
      <c r="D2358" s="233" t="s">
        <v>246</v>
      </c>
      <c r="E2358" s="542">
        <v>0</v>
      </c>
      <c r="F2358" s="543">
        <v>0</v>
      </c>
      <c r="G2358" s="544">
        <v>0</v>
      </c>
      <c r="H2358" s="542">
        <v>0</v>
      </c>
      <c r="I2358" s="543">
        <v>0</v>
      </c>
      <c r="J2358" s="7" t="str">
        <f t="shared" si="63"/>
        <v/>
      </c>
      <c r="K2358" s="292"/>
    </row>
    <row r="2359" spans="2:11" ht="15.75" hidden="1">
      <c r="B2359" s="181"/>
      <c r="C2359" s="183">
        <v>3304</v>
      </c>
      <c r="D2359" s="233" t="s">
        <v>247</v>
      </c>
      <c r="E2359" s="542">
        <v>0</v>
      </c>
      <c r="F2359" s="543">
        <v>0</v>
      </c>
      <c r="G2359" s="544">
        <v>0</v>
      </c>
      <c r="H2359" s="542">
        <v>0</v>
      </c>
      <c r="I2359" s="543">
        <v>0</v>
      </c>
      <c r="J2359" s="7" t="str">
        <f t="shared" si="63"/>
        <v/>
      </c>
      <c r="K2359" s="292"/>
    </row>
    <row r="2360" spans="2:11" ht="31.5" hidden="1">
      <c r="B2360" s="181"/>
      <c r="C2360" s="178">
        <v>3306</v>
      </c>
      <c r="D2360" s="235" t="s">
        <v>248</v>
      </c>
      <c r="E2360" s="567">
        <v>0</v>
      </c>
      <c r="F2360" s="568">
        <v>0</v>
      </c>
      <c r="G2360" s="569">
        <v>0</v>
      </c>
      <c r="H2360" s="567">
        <v>0</v>
      </c>
      <c r="I2360" s="568">
        <v>0</v>
      </c>
      <c r="J2360" s="7" t="str">
        <f t="shared" si="63"/>
        <v/>
      </c>
      <c r="K2360" s="292"/>
    </row>
    <row r="2361" spans="2:11" ht="15.75" hidden="1">
      <c r="B2361" s="171">
        <v>3900</v>
      </c>
      <c r="C2361" s="601" t="s">
        <v>249</v>
      </c>
      <c r="D2361" s="602"/>
      <c r="E2361" s="570">
        <v>0</v>
      </c>
      <c r="F2361" s="571">
        <v>0</v>
      </c>
      <c r="G2361" s="572">
        <v>0</v>
      </c>
      <c r="H2361" s="570">
        <v>0</v>
      </c>
      <c r="I2361" s="571">
        <v>0</v>
      </c>
      <c r="J2361" s="7" t="str">
        <f t="shared" si="63"/>
        <v/>
      </c>
      <c r="K2361" s="292"/>
    </row>
    <row r="2362" spans="2:11" ht="15.75" hidden="1">
      <c r="B2362" s="171">
        <v>4000</v>
      </c>
      <c r="C2362" s="601" t="s">
        <v>250</v>
      </c>
      <c r="D2362" s="602"/>
      <c r="E2362" s="545"/>
      <c r="F2362" s="546"/>
      <c r="G2362" s="547"/>
      <c r="H2362" s="545"/>
      <c r="I2362" s="546"/>
      <c r="J2362" s="7" t="str">
        <f t="shared" si="63"/>
        <v/>
      </c>
      <c r="K2362" s="292"/>
    </row>
    <row r="2363" spans="2:11" ht="15.75" hidden="1">
      <c r="B2363" s="171">
        <v>4100</v>
      </c>
      <c r="C2363" s="601" t="s">
        <v>251</v>
      </c>
      <c r="D2363" s="602"/>
      <c r="E2363" s="545"/>
      <c r="F2363" s="546"/>
      <c r="G2363" s="547"/>
      <c r="H2363" s="545"/>
      <c r="I2363" s="546"/>
      <c r="J2363" s="7" t="str">
        <f t="shared" si="63"/>
        <v/>
      </c>
      <c r="K2363" s="292"/>
    </row>
    <row r="2364" spans="2:11" ht="15.75" hidden="1">
      <c r="B2364" s="171">
        <v>4200</v>
      </c>
      <c r="C2364" s="601" t="s">
        <v>252</v>
      </c>
      <c r="D2364" s="602"/>
      <c r="E2364" s="530">
        <f>SUM(E2365:E2370)</f>
        <v>0</v>
      </c>
      <c r="F2364" s="531">
        <f>SUM(F2365:F2370)</f>
        <v>0</v>
      </c>
      <c r="G2364" s="532">
        <f>SUM(G2365:G2370)</f>
        <v>0</v>
      </c>
      <c r="H2364" s="530">
        <f>SUM(H2365:H2370)</f>
        <v>0</v>
      </c>
      <c r="I2364" s="531">
        <f>SUM(I2365:I2370)</f>
        <v>0</v>
      </c>
      <c r="J2364" s="7" t="str">
        <f t="shared" si="63"/>
        <v/>
      </c>
      <c r="K2364" s="292"/>
    </row>
    <row r="2365" spans="2:11" ht="15.75" hidden="1">
      <c r="B2365" s="236"/>
      <c r="C2365" s="175">
        <v>4201</v>
      </c>
      <c r="D2365" s="176" t="s">
        <v>253</v>
      </c>
      <c r="E2365" s="533"/>
      <c r="F2365" s="534"/>
      <c r="G2365" s="535"/>
      <c r="H2365" s="533"/>
      <c r="I2365" s="534"/>
      <c r="J2365" s="7" t="str">
        <f t="shared" si="63"/>
        <v/>
      </c>
      <c r="K2365" s="292"/>
    </row>
    <row r="2366" spans="2:11" ht="15.75" hidden="1">
      <c r="B2366" s="236"/>
      <c r="C2366" s="183">
        <v>4202</v>
      </c>
      <c r="D2366" s="237" t="s">
        <v>254</v>
      </c>
      <c r="E2366" s="539"/>
      <c r="F2366" s="540"/>
      <c r="G2366" s="541"/>
      <c r="H2366" s="539"/>
      <c r="I2366" s="540"/>
      <c r="J2366" s="7" t="str">
        <f t="shared" si="63"/>
        <v/>
      </c>
      <c r="K2366" s="292"/>
    </row>
    <row r="2367" spans="2:11" ht="15.75" hidden="1">
      <c r="B2367" s="236"/>
      <c r="C2367" s="183">
        <v>4214</v>
      </c>
      <c r="D2367" s="237" t="s">
        <v>255</v>
      </c>
      <c r="E2367" s="539"/>
      <c r="F2367" s="540"/>
      <c r="G2367" s="541"/>
      <c r="H2367" s="539"/>
      <c r="I2367" s="540"/>
      <c r="J2367" s="7" t="str">
        <f t="shared" si="63"/>
        <v/>
      </c>
      <c r="K2367" s="292"/>
    </row>
    <row r="2368" spans="2:11" ht="15.75" hidden="1">
      <c r="B2368" s="236"/>
      <c r="C2368" s="183">
        <v>4217</v>
      </c>
      <c r="D2368" s="237" t="s">
        <v>256</v>
      </c>
      <c r="E2368" s="539"/>
      <c r="F2368" s="540"/>
      <c r="G2368" s="541"/>
      <c r="H2368" s="539"/>
      <c r="I2368" s="540"/>
      <c r="J2368" s="7" t="str">
        <f t="shared" si="63"/>
        <v/>
      </c>
      <c r="K2368" s="292"/>
    </row>
    <row r="2369" spans="2:11" ht="15.75" hidden="1">
      <c r="B2369" s="236"/>
      <c r="C2369" s="183">
        <v>4218</v>
      </c>
      <c r="D2369" s="184" t="s">
        <v>257</v>
      </c>
      <c r="E2369" s="539"/>
      <c r="F2369" s="540"/>
      <c r="G2369" s="541"/>
      <c r="H2369" s="539"/>
      <c r="I2369" s="540"/>
      <c r="J2369" s="7" t="str">
        <f t="shared" si="63"/>
        <v/>
      </c>
      <c r="K2369" s="292"/>
    </row>
    <row r="2370" spans="2:11" ht="15.75" hidden="1">
      <c r="B2370" s="236"/>
      <c r="C2370" s="178">
        <v>4219</v>
      </c>
      <c r="D2370" s="217" t="s">
        <v>258</v>
      </c>
      <c r="E2370" s="536"/>
      <c r="F2370" s="537"/>
      <c r="G2370" s="538"/>
      <c r="H2370" s="536"/>
      <c r="I2370" s="537"/>
      <c r="J2370" s="7" t="str">
        <f t="shared" si="63"/>
        <v/>
      </c>
      <c r="K2370" s="292"/>
    </row>
    <row r="2371" spans="2:11" ht="15.75" hidden="1">
      <c r="B2371" s="171">
        <v>4300</v>
      </c>
      <c r="C2371" s="601" t="s">
        <v>259</v>
      </c>
      <c r="D2371" s="602"/>
      <c r="E2371" s="530">
        <f>SUM(E2372:E2374)</f>
        <v>0</v>
      </c>
      <c r="F2371" s="531">
        <f>SUM(F2372:F2374)</f>
        <v>0</v>
      </c>
      <c r="G2371" s="532">
        <f>SUM(G2372:G2374)</f>
        <v>0</v>
      </c>
      <c r="H2371" s="530">
        <f>SUM(H2372:H2374)</f>
        <v>0</v>
      </c>
      <c r="I2371" s="531">
        <f>SUM(I2372:I2374)</f>
        <v>0</v>
      </c>
      <c r="J2371" s="7" t="str">
        <f t="shared" si="63"/>
        <v/>
      </c>
      <c r="K2371" s="292"/>
    </row>
    <row r="2372" spans="2:11" ht="15.75" hidden="1">
      <c r="B2372" s="236"/>
      <c r="C2372" s="175">
        <v>4301</v>
      </c>
      <c r="D2372" s="197" t="s">
        <v>260</v>
      </c>
      <c r="E2372" s="533"/>
      <c r="F2372" s="534"/>
      <c r="G2372" s="535"/>
      <c r="H2372" s="533"/>
      <c r="I2372" s="534"/>
      <c r="J2372" s="7" t="str">
        <f t="shared" si="63"/>
        <v/>
      </c>
      <c r="K2372" s="292"/>
    </row>
    <row r="2373" spans="2:11" ht="15.75" hidden="1">
      <c r="B2373" s="236"/>
      <c r="C2373" s="183">
        <v>4302</v>
      </c>
      <c r="D2373" s="237" t="s">
        <v>261</v>
      </c>
      <c r="E2373" s="539"/>
      <c r="F2373" s="540"/>
      <c r="G2373" s="541"/>
      <c r="H2373" s="539"/>
      <c r="I2373" s="540"/>
      <c r="J2373" s="7" t="str">
        <f t="shared" si="63"/>
        <v/>
      </c>
      <c r="K2373" s="292"/>
    </row>
    <row r="2374" spans="2:11" ht="15.75" hidden="1">
      <c r="B2374" s="236"/>
      <c r="C2374" s="178">
        <v>4309</v>
      </c>
      <c r="D2374" s="188" t="s">
        <v>262</v>
      </c>
      <c r="E2374" s="536"/>
      <c r="F2374" s="537"/>
      <c r="G2374" s="538"/>
      <c r="H2374" s="536"/>
      <c r="I2374" s="537"/>
      <c r="J2374" s="7" t="str">
        <f t="shared" si="63"/>
        <v/>
      </c>
      <c r="K2374" s="292"/>
    </row>
    <row r="2375" spans="2:11" ht="15.75" hidden="1">
      <c r="B2375" s="171">
        <v>4400</v>
      </c>
      <c r="C2375" s="601" t="s">
        <v>263</v>
      </c>
      <c r="D2375" s="602"/>
      <c r="E2375" s="545"/>
      <c r="F2375" s="546"/>
      <c r="G2375" s="547"/>
      <c r="H2375" s="545"/>
      <c r="I2375" s="546"/>
      <c r="J2375" s="7" t="str">
        <f t="shared" si="63"/>
        <v/>
      </c>
      <c r="K2375" s="292"/>
    </row>
    <row r="2376" spans="2:11" ht="15.75" hidden="1">
      <c r="B2376" s="171">
        <v>4500</v>
      </c>
      <c r="C2376" s="601" t="s">
        <v>264</v>
      </c>
      <c r="D2376" s="602"/>
      <c r="E2376" s="545"/>
      <c r="F2376" s="546"/>
      <c r="G2376" s="547"/>
      <c r="H2376" s="545"/>
      <c r="I2376" s="546"/>
      <c r="J2376" s="7" t="str">
        <f t="shared" si="63"/>
        <v/>
      </c>
      <c r="K2376" s="292"/>
    </row>
    <row r="2377" spans="2:11" ht="15.75" hidden="1">
      <c r="B2377" s="171">
        <v>4600</v>
      </c>
      <c r="C2377" s="605" t="s">
        <v>265</v>
      </c>
      <c r="D2377" s="606"/>
      <c r="E2377" s="545"/>
      <c r="F2377" s="546"/>
      <c r="G2377" s="547"/>
      <c r="H2377" s="545"/>
      <c r="I2377" s="546"/>
      <c r="J2377" s="7" t="str">
        <f t="shared" si="63"/>
        <v/>
      </c>
      <c r="K2377" s="292"/>
    </row>
    <row r="2378" spans="2:11" ht="15.75" hidden="1">
      <c r="B2378" s="171">
        <v>4900</v>
      </c>
      <c r="C2378" s="601" t="s">
        <v>266</v>
      </c>
      <c r="D2378" s="602"/>
      <c r="E2378" s="530">
        <f>+E2379+E2380</f>
        <v>0</v>
      </c>
      <c r="F2378" s="531">
        <f>+F2379+F2380</f>
        <v>0</v>
      </c>
      <c r="G2378" s="532">
        <f>+G2379+G2380</f>
        <v>0</v>
      </c>
      <c r="H2378" s="530">
        <f>+H2379+H2380</f>
        <v>0</v>
      </c>
      <c r="I2378" s="531">
        <f>+I2379+I2380</f>
        <v>0</v>
      </c>
      <c r="J2378" s="7" t="str">
        <f t="shared" si="63"/>
        <v/>
      </c>
      <c r="K2378" s="292"/>
    </row>
    <row r="2379" spans="2:11" ht="15.75" hidden="1">
      <c r="B2379" s="236"/>
      <c r="C2379" s="175">
        <v>4901</v>
      </c>
      <c r="D2379" s="238" t="s">
        <v>267</v>
      </c>
      <c r="E2379" s="533"/>
      <c r="F2379" s="534"/>
      <c r="G2379" s="535"/>
      <c r="H2379" s="533"/>
      <c r="I2379" s="534"/>
      <c r="J2379" s="7" t="str">
        <f t="shared" si="63"/>
        <v/>
      </c>
      <c r="K2379" s="292"/>
    </row>
    <row r="2380" spans="2:11" ht="15.75" hidden="1">
      <c r="B2380" s="236"/>
      <c r="C2380" s="178">
        <v>4902</v>
      </c>
      <c r="D2380" s="188" t="s">
        <v>268</v>
      </c>
      <c r="E2380" s="536"/>
      <c r="F2380" s="537"/>
      <c r="G2380" s="538"/>
      <c r="H2380" s="536"/>
      <c r="I2380" s="537"/>
      <c r="J2380" s="7" t="str">
        <f t="shared" si="63"/>
        <v/>
      </c>
      <c r="K2380" s="292"/>
    </row>
    <row r="2381" spans="2:11" ht="15.75" hidden="1">
      <c r="B2381" s="239">
        <v>5100</v>
      </c>
      <c r="C2381" s="603" t="s">
        <v>269</v>
      </c>
      <c r="D2381" s="604"/>
      <c r="E2381" s="545"/>
      <c r="F2381" s="546"/>
      <c r="G2381" s="547">
        <v>0</v>
      </c>
      <c r="H2381" s="545">
        <v>0</v>
      </c>
      <c r="I2381" s="546">
        <v>0</v>
      </c>
      <c r="J2381" s="7" t="str">
        <f t="shared" si="63"/>
        <v/>
      </c>
      <c r="K2381" s="292"/>
    </row>
    <row r="2382" spans="2:11" ht="15.75">
      <c r="B2382" s="239">
        <v>5200</v>
      </c>
      <c r="C2382" s="603" t="s">
        <v>270</v>
      </c>
      <c r="D2382" s="604"/>
      <c r="E2382" s="530">
        <f>SUM(E2383:E2389)</f>
        <v>0</v>
      </c>
      <c r="F2382" s="531">
        <f>SUM(F2383:F2389)</f>
        <v>0</v>
      </c>
      <c r="G2382" s="532">
        <f>SUM(G2383:G2389)</f>
        <v>23600</v>
      </c>
      <c r="H2382" s="530">
        <f>SUM(H2383:H2389)</f>
        <v>2400</v>
      </c>
      <c r="I2382" s="531">
        <f>SUM(I2383:I2389)</f>
        <v>3000</v>
      </c>
      <c r="J2382" s="7">
        <f t="shared" si="63"/>
        <v>1</v>
      </c>
      <c r="K2382" s="292"/>
    </row>
    <row r="2383" spans="2:11" ht="15.75">
      <c r="B2383" s="241"/>
      <c r="C2383" s="242">
        <v>5201</v>
      </c>
      <c r="D2383" s="243" t="s">
        <v>271</v>
      </c>
      <c r="E2383" s="533"/>
      <c r="F2383" s="534"/>
      <c r="G2383" s="535">
        <v>3600</v>
      </c>
      <c r="H2383" s="533">
        <v>2400</v>
      </c>
      <c r="I2383" s="534">
        <v>0</v>
      </c>
      <c r="J2383" s="7">
        <f t="shared" si="63"/>
        <v>1</v>
      </c>
      <c r="K2383" s="292"/>
    </row>
    <row r="2384" spans="2:11" ht="15.75" hidden="1">
      <c r="B2384" s="241"/>
      <c r="C2384" s="245">
        <v>5202</v>
      </c>
      <c r="D2384" s="246" t="s">
        <v>272</v>
      </c>
      <c r="E2384" s="539"/>
      <c r="F2384" s="540"/>
      <c r="G2384" s="541"/>
      <c r="H2384" s="539"/>
      <c r="I2384" s="540"/>
      <c r="J2384" s="7" t="str">
        <f t="shared" si="63"/>
        <v/>
      </c>
      <c r="K2384" s="292"/>
    </row>
    <row r="2385" spans="2:11" ht="15.75" hidden="1">
      <c r="B2385" s="241"/>
      <c r="C2385" s="245">
        <v>5203</v>
      </c>
      <c r="D2385" s="246" t="s">
        <v>273</v>
      </c>
      <c r="E2385" s="539"/>
      <c r="F2385" s="540"/>
      <c r="G2385" s="541"/>
      <c r="H2385" s="539"/>
      <c r="I2385" s="540"/>
      <c r="J2385" s="7" t="str">
        <f t="shared" si="63"/>
        <v/>
      </c>
      <c r="K2385" s="292"/>
    </row>
    <row r="2386" spans="2:11" ht="15.75" hidden="1">
      <c r="B2386" s="241"/>
      <c r="C2386" s="245">
        <v>5204</v>
      </c>
      <c r="D2386" s="246" t="s">
        <v>274</v>
      </c>
      <c r="E2386" s="539"/>
      <c r="F2386" s="540"/>
      <c r="G2386" s="541"/>
      <c r="H2386" s="539"/>
      <c r="I2386" s="540"/>
      <c r="J2386" s="7" t="str">
        <f t="shared" si="63"/>
        <v/>
      </c>
      <c r="K2386" s="292"/>
    </row>
    <row r="2387" spans="2:11" ht="15.75" hidden="1">
      <c r="B2387" s="241"/>
      <c r="C2387" s="245">
        <v>5205</v>
      </c>
      <c r="D2387" s="246" t="s">
        <v>275</v>
      </c>
      <c r="E2387" s="539"/>
      <c r="F2387" s="540"/>
      <c r="G2387" s="541"/>
      <c r="H2387" s="539"/>
      <c r="I2387" s="540"/>
      <c r="J2387" s="7" t="str">
        <f t="shared" si="63"/>
        <v/>
      </c>
      <c r="K2387" s="292"/>
    </row>
    <row r="2388" spans="2:11" ht="15.75">
      <c r="B2388" s="241"/>
      <c r="C2388" s="245">
        <v>5206</v>
      </c>
      <c r="D2388" s="246" t="s">
        <v>276</v>
      </c>
      <c r="E2388" s="539"/>
      <c r="F2388" s="540"/>
      <c r="G2388" s="541">
        <v>20000</v>
      </c>
      <c r="H2388" s="539">
        <v>0</v>
      </c>
      <c r="I2388" s="540">
        <v>0</v>
      </c>
      <c r="J2388" s="7">
        <f t="shared" si="63"/>
        <v>1</v>
      </c>
      <c r="K2388" s="292"/>
    </row>
    <row r="2389" spans="2:11" ht="15.75">
      <c r="B2389" s="241"/>
      <c r="C2389" s="247">
        <v>5219</v>
      </c>
      <c r="D2389" s="248" t="s">
        <v>277</v>
      </c>
      <c r="E2389" s="536"/>
      <c r="F2389" s="537"/>
      <c r="G2389" s="538">
        <v>0</v>
      </c>
      <c r="H2389" s="536">
        <v>0</v>
      </c>
      <c r="I2389" s="537">
        <v>3000</v>
      </c>
      <c r="J2389" s="7">
        <f t="shared" si="63"/>
        <v>1</v>
      </c>
      <c r="K2389" s="292"/>
    </row>
    <row r="2390" spans="2:11" ht="15.75" hidden="1">
      <c r="B2390" s="239">
        <v>5300</v>
      </c>
      <c r="C2390" s="603" t="s">
        <v>278</v>
      </c>
      <c r="D2390" s="604"/>
      <c r="E2390" s="530">
        <f>SUM(E2391:E2392)</f>
        <v>0</v>
      </c>
      <c r="F2390" s="531">
        <f>SUM(F2391:F2392)</f>
        <v>0</v>
      </c>
      <c r="G2390" s="532">
        <f>SUM(G2391:G2392)</f>
        <v>0</v>
      </c>
      <c r="H2390" s="530">
        <f>SUM(H2391:H2392)</f>
        <v>0</v>
      </c>
      <c r="I2390" s="531">
        <f>SUM(I2391:I2392)</f>
        <v>0</v>
      </c>
      <c r="J2390" s="7" t="str">
        <f t="shared" si="63"/>
        <v/>
      </c>
      <c r="K2390" s="292"/>
    </row>
    <row r="2391" spans="2:11" ht="15.75" hidden="1">
      <c r="B2391" s="241"/>
      <c r="C2391" s="242">
        <v>5301</v>
      </c>
      <c r="D2391" s="243" t="s">
        <v>279</v>
      </c>
      <c r="E2391" s="533"/>
      <c r="F2391" s="534"/>
      <c r="G2391" s="535"/>
      <c r="H2391" s="533"/>
      <c r="I2391" s="534"/>
      <c r="J2391" s="7" t="str">
        <f t="shared" si="63"/>
        <v/>
      </c>
      <c r="K2391" s="292"/>
    </row>
    <row r="2392" spans="2:11" ht="15.75" hidden="1">
      <c r="B2392" s="241"/>
      <c r="C2392" s="247">
        <v>5309</v>
      </c>
      <c r="D2392" s="248" t="s">
        <v>280</v>
      </c>
      <c r="E2392" s="536"/>
      <c r="F2392" s="537"/>
      <c r="G2392" s="538"/>
      <c r="H2392" s="536"/>
      <c r="I2392" s="537"/>
      <c r="J2392" s="7" t="str">
        <f t="shared" si="63"/>
        <v/>
      </c>
      <c r="K2392" s="292"/>
    </row>
    <row r="2393" spans="2:11" ht="15.75" hidden="1">
      <c r="B2393" s="239">
        <v>5400</v>
      </c>
      <c r="C2393" s="603" t="s">
        <v>281</v>
      </c>
      <c r="D2393" s="604"/>
      <c r="E2393" s="545"/>
      <c r="F2393" s="546"/>
      <c r="G2393" s="547"/>
      <c r="H2393" s="545"/>
      <c r="I2393" s="546"/>
      <c r="J2393" s="7" t="str">
        <f t="shared" si="63"/>
        <v/>
      </c>
      <c r="K2393" s="292"/>
    </row>
    <row r="2394" spans="2:11" ht="15.75" hidden="1">
      <c r="B2394" s="171">
        <v>5500</v>
      </c>
      <c r="C2394" s="601" t="s">
        <v>282</v>
      </c>
      <c r="D2394" s="602"/>
      <c r="E2394" s="530">
        <f>SUM(E2395:E2398)</f>
        <v>0</v>
      </c>
      <c r="F2394" s="531">
        <f>SUM(F2395:F2398)</f>
        <v>0</v>
      </c>
      <c r="G2394" s="532">
        <f>SUM(G2395:G2398)</f>
        <v>0</v>
      </c>
      <c r="H2394" s="530">
        <f>SUM(H2395:H2398)</f>
        <v>0</v>
      </c>
      <c r="I2394" s="531">
        <f>SUM(I2395:I2398)</f>
        <v>0</v>
      </c>
      <c r="J2394" s="7" t="str">
        <f t="shared" si="63"/>
        <v/>
      </c>
      <c r="K2394" s="292"/>
    </row>
    <row r="2395" spans="2:11" ht="15.75" hidden="1">
      <c r="B2395" s="236"/>
      <c r="C2395" s="175">
        <v>5501</v>
      </c>
      <c r="D2395" s="197" t="s">
        <v>283</v>
      </c>
      <c r="E2395" s="533"/>
      <c r="F2395" s="534"/>
      <c r="G2395" s="535"/>
      <c r="H2395" s="533"/>
      <c r="I2395" s="534"/>
      <c r="J2395" s="7" t="str">
        <f t="shared" si="63"/>
        <v/>
      </c>
      <c r="K2395" s="292"/>
    </row>
    <row r="2396" spans="2:11" ht="15.75" hidden="1">
      <c r="B2396" s="236"/>
      <c r="C2396" s="183">
        <v>5502</v>
      </c>
      <c r="D2396" s="184" t="s">
        <v>284</v>
      </c>
      <c r="E2396" s="539"/>
      <c r="F2396" s="540"/>
      <c r="G2396" s="541"/>
      <c r="H2396" s="539"/>
      <c r="I2396" s="540"/>
      <c r="J2396" s="7" t="str">
        <f t="shared" si="63"/>
        <v/>
      </c>
      <c r="K2396" s="292"/>
    </row>
    <row r="2397" spans="2:11" ht="15.75" hidden="1">
      <c r="B2397" s="236"/>
      <c r="C2397" s="183">
        <v>5503</v>
      </c>
      <c r="D2397" s="237" t="s">
        <v>285</v>
      </c>
      <c r="E2397" s="539"/>
      <c r="F2397" s="540"/>
      <c r="G2397" s="541"/>
      <c r="H2397" s="539"/>
      <c r="I2397" s="540"/>
      <c r="J2397" s="7" t="str">
        <f t="shared" si="63"/>
        <v/>
      </c>
      <c r="K2397" s="292"/>
    </row>
    <row r="2398" spans="2:11" ht="15.75" hidden="1">
      <c r="B2398" s="236"/>
      <c r="C2398" s="178">
        <v>5504</v>
      </c>
      <c r="D2398" s="213" t="s">
        <v>286</v>
      </c>
      <c r="E2398" s="536"/>
      <c r="F2398" s="537"/>
      <c r="G2398" s="538"/>
      <c r="H2398" s="536"/>
      <c r="I2398" s="537"/>
      <c r="J2398" s="7" t="str">
        <f t="shared" si="63"/>
        <v/>
      </c>
      <c r="K2398" s="292"/>
    </row>
    <row r="2399" spans="2:11" ht="15.75" hidden="1">
      <c r="B2399" s="239">
        <v>5700</v>
      </c>
      <c r="C2399" s="597" t="s">
        <v>287</v>
      </c>
      <c r="D2399" s="598"/>
      <c r="E2399" s="530">
        <f>SUM(E2400:E2402)</f>
        <v>0</v>
      </c>
      <c r="F2399" s="531">
        <f>SUM(F2400:F2402)</f>
        <v>0</v>
      </c>
      <c r="G2399" s="532">
        <f>SUM(G2400:G2402)</f>
        <v>0</v>
      </c>
      <c r="H2399" s="530">
        <f>SUM(H2400:H2402)</f>
        <v>0</v>
      </c>
      <c r="I2399" s="531">
        <f>SUM(I2400:I2402)</f>
        <v>0</v>
      </c>
      <c r="J2399" s="7" t="str">
        <f t="shared" si="63"/>
        <v/>
      </c>
      <c r="K2399" s="292"/>
    </row>
    <row r="2400" spans="2:11" ht="15.75" hidden="1">
      <c r="B2400" s="241"/>
      <c r="C2400" s="242">
        <v>5701</v>
      </c>
      <c r="D2400" s="243" t="s">
        <v>288</v>
      </c>
      <c r="E2400" s="533"/>
      <c r="F2400" s="534"/>
      <c r="G2400" s="535"/>
      <c r="H2400" s="533"/>
      <c r="I2400" s="534"/>
      <c r="J2400" s="7" t="str">
        <f t="shared" si="63"/>
        <v/>
      </c>
      <c r="K2400" s="292"/>
    </row>
    <row r="2401" spans="2:11" ht="15.75" hidden="1">
      <c r="B2401" s="241"/>
      <c r="C2401" s="249">
        <v>5702</v>
      </c>
      <c r="D2401" s="250" t="s">
        <v>289</v>
      </c>
      <c r="E2401" s="548"/>
      <c r="F2401" s="549"/>
      <c r="G2401" s="550"/>
      <c r="H2401" s="548"/>
      <c r="I2401" s="549"/>
      <c r="J2401" s="7" t="str">
        <f t="shared" si="63"/>
        <v/>
      </c>
      <c r="K2401" s="292"/>
    </row>
    <row r="2402" spans="2:11" ht="15.75" hidden="1">
      <c r="B2402" s="182"/>
      <c r="C2402" s="251">
        <v>4071</v>
      </c>
      <c r="D2402" s="252" t="s">
        <v>290</v>
      </c>
      <c r="E2402" s="573"/>
      <c r="F2402" s="574"/>
      <c r="G2402" s="575"/>
      <c r="H2402" s="573"/>
      <c r="I2402" s="574"/>
      <c r="J2402" s="7" t="str">
        <f t="shared" si="63"/>
        <v/>
      </c>
      <c r="K2402" s="292"/>
    </row>
    <row r="2403" spans="2:11" ht="15.75" hidden="1">
      <c r="B2403" s="403"/>
      <c r="C2403" s="599" t="s">
        <v>291</v>
      </c>
      <c r="D2403" s="600"/>
      <c r="E2403" s="576"/>
      <c r="F2403" s="576"/>
      <c r="G2403" s="576"/>
      <c r="H2403" s="576"/>
      <c r="I2403" s="576"/>
      <c r="J2403" s="7" t="str">
        <f t="shared" si="63"/>
        <v/>
      </c>
      <c r="K2403" s="292"/>
    </row>
    <row r="2404" spans="2:11" ht="15.75" hidden="1">
      <c r="B2404" s="256">
        <v>98</v>
      </c>
      <c r="C2404" s="599" t="s">
        <v>291</v>
      </c>
      <c r="D2404" s="600"/>
      <c r="E2404" s="577"/>
      <c r="F2404" s="578"/>
      <c r="G2404" s="579"/>
      <c r="H2404" s="579"/>
      <c r="I2404" s="579"/>
      <c r="J2404" s="7" t="str">
        <f t="shared" si="63"/>
        <v/>
      </c>
      <c r="K2404" s="292"/>
    </row>
    <row r="2405" spans="2:11" ht="15.75" hidden="1">
      <c r="B2405" s="580"/>
      <c r="C2405" s="581"/>
      <c r="D2405" s="582"/>
      <c r="E2405" s="583"/>
      <c r="F2405" s="583"/>
      <c r="G2405" s="583"/>
      <c r="H2405" s="583"/>
      <c r="I2405" s="583"/>
      <c r="J2405" s="7" t="str">
        <f t="shared" si="63"/>
        <v/>
      </c>
      <c r="K2405" s="292"/>
    </row>
    <row r="2406" spans="2:11" ht="15.75" hidden="1">
      <c r="B2406" s="584"/>
      <c r="C2406" s="13"/>
      <c r="D2406" s="585"/>
      <c r="E2406" s="137"/>
      <c r="F2406" s="137"/>
      <c r="G2406" s="137"/>
      <c r="H2406" s="137"/>
      <c r="I2406" s="137"/>
      <c r="J2406" s="7" t="str">
        <f t="shared" si="63"/>
        <v/>
      </c>
      <c r="K2406" s="292"/>
    </row>
    <row r="2407" spans="2:11" ht="15.75" hidden="1">
      <c r="B2407" s="584"/>
      <c r="C2407" s="13"/>
      <c r="D2407" s="585"/>
      <c r="E2407" s="137"/>
      <c r="F2407" s="137"/>
      <c r="G2407" s="137"/>
      <c r="H2407" s="137"/>
      <c r="I2407" s="137"/>
      <c r="J2407" s="7" t="str">
        <f t="shared" si="63"/>
        <v/>
      </c>
      <c r="K2407" s="292"/>
    </row>
    <row r="2408" spans="2:11" ht="16.5" thickBot="1">
      <c r="B2408" s="586"/>
      <c r="C2408" s="264" t="s">
        <v>175</v>
      </c>
      <c r="D2408" s="587">
        <f>+B2408</f>
        <v>0</v>
      </c>
      <c r="E2408" s="588">
        <f>SUM(E2293,E2296,E2302,E2310,E2311,E2329,E2333,E2339,E2342,E2343,E2344,E2345,E2346,E2355,E2361,E2362,E2363,E2364,E2371,E2375,E2376,E2377,E2378,E2381,E2382,E2390,E2393,E2394,E2399)+E2404</f>
        <v>0</v>
      </c>
      <c r="F2408" s="589">
        <f>SUM(F2293,F2296,F2302,F2310,F2311,F2329,F2333,F2339,F2342,F2343,F2344,F2345,F2346,F2355,F2361,F2362,F2363,F2364,F2371,F2375,F2376,F2377,F2378,F2381,F2382,F2390,F2393,F2394,F2399)+F2404</f>
        <v>0</v>
      </c>
      <c r="G2408" s="590">
        <f>SUM(G2293,G2296,G2302,G2310,G2311,G2329,G2333,G2339,G2342,G2343,G2344,G2345,G2346,G2355,G2361,G2362,G2363,G2364,G2371,G2375,G2376,G2377,G2378,G2381,G2382,G2390,G2393,G2394,G2399)+G2404</f>
        <v>1368050</v>
      </c>
      <c r="H2408" s="588">
        <f>SUM(H2293,H2296,H2302,H2310,H2311,H2329,H2333,H2339,H2342,H2343,H2344,H2345,H2346,H2355,H2361,H2362,H2363,H2364,H2371,H2375,H2376,H2377,H2378,H2381,H2382,H2390,H2393,H2394,H2399)+H2404</f>
        <v>1366768</v>
      </c>
      <c r="I2408" s="589">
        <f>SUM(I2293,I2296,I2302,I2310,I2311,I2329,I2333,I2339,I2342,I2343,I2344,I2345,I2346,I2355,I2361,I2362,I2363,I2364,I2371,I2375,I2376,I2377,I2378,I2381,I2382,I2390,I2393,I2394,I2399)+I2404</f>
        <v>1400189</v>
      </c>
      <c r="J2408" s="7">
        <f t="shared" si="63"/>
        <v>1</v>
      </c>
      <c r="K2408" s="591" t="str">
        <f>LEFT(C2290,1)</f>
        <v>8</v>
      </c>
    </row>
    <row r="2409" spans="2:11" ht="16.5" thickTop="1">
      <c r="B2409" s="592" t="s">
        <v>520</v>
      </c>
      <c r="C2409" s="593"/>
      <c r="D2409" s="2"/>
      <c r="E2409" s="1"/>
      <c r="F2409" s="1"/>
      <c r="G2409" s="1"/>
      <c r="H2409" s="1"/>
      <c r="I2409" s="1"/>
      <c r="J2409" s="7">
        <v>1</v>
      </c>
      <c r="K2409" s="276"/>
    </row>
    <row r="2410" spans="2:11" ht="15.75">
      <c r="B2410" s="594"/>
      <c r="C2410" s="594"/>
      <c r="D2410" s="595"/>
      <c r="E2410" s="594"/>
      <c r="F2410" s="594"/>
      <c r="G2410" s="594"/>
      <c r="H2410" s="594"/>
      <c r="I2410" s="594"/>
      <c r="J2410" s="7">
        <v>1</v>
      </c>
      <c r="K2410" s="276"/>
    </row>
    <row r="2411" spans="2:11" ht="15.75">
      <c r="B2411" s="596"/>
      <c r="C2411" s="596"/>
      <c r="D2411" s="596"/>
      <c r="E2411" s="596"/>
      <c r="F2411" s="596"/>
      <c r="G2411" s="596"/>
      <c r="H2411" s="596"/>
      <c r="I2411" s="596"/>
      <c r="J2411" s="7">
        <v>1</v>
      </c>
      <c r="K2411" s="276"/>
    </row>
    <row r="2412" spans="2:11" ht="15.75" hidden="1">
      <c r="B2412" s="596"/>
      <c r="C2412" s="596"/>
      <c r="D2412" s="596"/>
      <c r="E2412" s="596"/>
      <c r="F2412" s="596"/>
      <c r="G2412" s="596"/>
      <c r="H2412" s="596"/>
      <c r="I2412" s="596"/>
      <c r="J2412" s="7" t="str">
        <f>(IF(OR($E2412&lt;&gt;0,$F2412&lt;&gt;0,$G2412&lt;&gt;0,$H2412&lt;&gt;0,$I2412&lt;&gt;0),$J$2,""))</f>
        <v/>
      </c>
      <c r="K2412" s="276"/>
    </row>
    <row r="2413" spans="2:11" ht="15.75" hidden="1">
      <c r="B2413" s="301"/>
      <c r="C2413" s="301"/>
      <c r="D2413" s="374"/>
      <c r="E2413" s="495"/>
      <c r="F2413" s="495"/>
      <c r="G2413" s="495"/>
      <c r="H2413" s="495"/>
      <c r="I2413" s="495"/>
      <c r="J2413" s="7" t="str">
        <f>(IF(OR($E2413&lt;&gt;0,$F2413&lt;&gt;0,$G2413&lt;&gt;0,$H2413&lt;&gt;0,$I2413&lt;&gt;0),$J$2,""))</f>
        <v/>
      </c>
      <c r="K2413" s="276"/>
    </row>
    <row r="2414" spans="2:11" ht="15.75">
      <c r="B2414" s="301"/>
      <c r="C2414" s="496"/>
      <c r="D2414" s="497"/>
      <c r="E2414" s="495"/>
      <c r="F2414" s="495"/>
      <c r="G2414" s="495"/>
      <c r="H2414" s="495"/>
      <c r="I2414" s="495"/>
      <c r="J2414" s="7">
        <v>1</v>
      </c>
      <c r="K2414" s="276"/>
    </row>
    <row r="2415" spans="2:11" ht="15.75">
      <c r="B2415" s="611" t="str">
        <f>$B$7</f>
        <v>ПРОГНОЗА ЗА ПЕРИОДА 2019-2022 г. НА ПОСТЪПЛЕНИЯТА ОТ МЕСТНИ ПРИХОДИ  И НА РАЗХОДИТЕ ЗА МЕСТНИ ДЕЙНОСТИ</v>
      </c>
      <c r="C2415" s="612"/>
      <c r="D2415" s="612"/>
      <c r="E2415" s="498"/>
      <c r="F2415" s="149"/>
      <c r="G2415" s="149"/>
      <c r="H2415" s="149"/>
      <c r="I2415" s="149"/>
      <c r="J2415" s="7">
        <v>1</v>
      </c>
      <c r="K2415" s="276"/>
    </row>
    <row r="2416" spans="2:11" ht="15.75">
      <c r="B2416" s="144"/>
      <c r="C2416" s="262"/>
      <c r="D2416" s="268"/>
      <c r="E2416" s="499" t="s">
        <v>9</v>
      </c>
      <c r="F2416" s="499" t="s">
        <v>10</v>
      </c>
      <c r="G2416" s="500" t="s">
        <v>513</v>
      </c>
      <c r="H2416" s="501"/>
      <c r="I2416" s="502"/>
      <c r="J2416" s="7">
        <v>1</v>
      </c>
      <c r="K2416" s="276"/>
    </row>
    <row r="2417" spans="2:11" ht="18.75">
      <c r="B2417" s="613" t="str">
        <f>$B$9</f>
        <v>ОБЩИНА ВЕЛИКО ТЪРНОВО</v>
      </c>
      <c r="C2417" s="614"/>
      <c r="D2417" s="615"/>
      <c r="E2417" s="18">
        <f>$E$9</f>
        <v>43466</v>
      </c>
      <c r="F2417" s="19">
        <f>$F$9</f>
        <v>44926</v>
      </c>
      <c r="G2417" s="149"/>
      <c r="H2417" s="149"/>
      <c r="I2417" s="149"/>
      <c r="J2417" s="7">
        <v>1</v>
      </c>
      <c r="K2417" s="276"/>
    </row>
    <row r="2418" spans="2:11" ht="15.75">
      <c r="B2418" s="143" t="str">
        <f>$B$10</f>
        <v>(наименование на разпоредителя с бюджет)</v>
      </c>
      <c r="C2418" s="144"/>
      <c r="D2418" s="145"/>
      <c r="E2418" s="149"/>
      <c r="F2418" s="149"/>
      <c r="G2418" s="149"/>
      <c r="H2418" s="149"/>
      <c r="I2418" s="149"/>
      <c r="J2418" s="7">
        <v>1</v>
      </c>
      <c r="K2418" s="276"/>
    </row>
    <row r="2419" spans="2:11" ht="15.75">
      <c r="B2419" s="143"/>
      <c r="C2419" s="144"/>
      <c r="D2419" s="145"/>
      <c r="E2419" s="149"/>
      <c r="F2419" s="149"/>
      <c r="G2419" s="149"/>
      <c r="H2419" s="149"/>
      <c r="I2419" s="149"/>
      <c r="J2419" s="7">
        <v>1</v>
      </c>
      <c r="K2419" s="276"/>
    </row>
    <row r="2420" spans="2:11" ht="19.5">
      <c r="B2420" s="616" t="str">
        <f>$B$12</f>
        <v>Велико Търново</v>
      </c>
      <c r="C2420" s="617"/>
      <c r="D2420" s="618"/>
      <c r="E2420" s="503" t="s">
        <v>178</v>
      </c>
      <c r="F2420" s="504" t="str">
        <f>$F$12</f>
        <v>5401</v>
      </c>
      <c r="G2420" s="149"/>
      <c r="H2420" s="149"/>
      <c r="I2420" s="149"/>
      <c r="J2420" s="7">
        <v>1</v>
      </c>
      <c r="K2420" s="276"/>
    </row>
    <row r="2421" spans="2:11" ht="15.75">
      <c r="B2421" s="146" t="str">
        <f>$B$13</f>
        <v>(наименование на първостепенния разпоредител с бюджет)</v>
      </c>
      <c r="C2421" s="144"/>
      <c r="D2421" s="145"/>
      <c r="E2421" s="498"/>
      <c r="F2421" s="149"/>
      <c r="G2421" s="149"/>
      <c r="H2421" s="149"/>
      <c r="I2421" s="149"/>
      <c r="J2421" s="7">
        <v>1</v>
      </c>
      <c r="K2421" s="276"/>
    </row>
    <row r="2422" spans="2:11" ht="15.75">
      <c r="B2422" s="148"/>
      <c r="C2422" s="149"/>
      <c r="D2422" s="303"/>
      <c r="E2422" s="137"/>
      <c r="F2422" s="137"/>
      <c r="G2422" s="137"/>
      <c r="H2422" s="137"/>
      <c r="I2422" s="137"/>
      <c r="J2422" s="7">
        <v>1</v>
      </c>
      <c r="K2422" s="276"/>
    </row>
    <row r="2423" spans="2:11" ht="16.5" thickBot="1">
      <c r="B2423" s="144"/>
      <c r="C2423" s="262"/>
      <c r="D2423" s="268"/>
      <c r="E2423" s="505"/>
      <c r="F2423" s="505"/>
      <c r="G2423" s="505"/>
      <c r="H2423" s="505"/>
      <c r="I2423" s="505"/>
      <c r="J2423" s="7">
        <v>1</v>
      </c>
      <c r="K2423" s="276"/>
    </row>
    <row r="2424" spans="2:11" ht="17.25" thickBot="1">
      <c r="B2424" s="155"/>
      <c r="C2424" s="156"/>
      <c r="D2424" s="506" t="s">
        <v>514</v>
      </c>
      <c r="E2424" s="36" t="str">
        <f>$E$19</f>
        <v>Годишен отчет</v>
      </c>
      <c r="F2424" s="37" t="str">
        <f>$F$19</f>
        <v>Бюджет</v>
      </c>
      <c r="G2424" s="507" t="str">
        <f>$G$19</f>
        <v>Проектобюджет</v>
      </c>
      <c r="H2424" s="37" t="str">
        <f>$H$19</f>
        <v>Прогноза</v>
      </c>
      <c r="I2424" s="37" t="str">
        <f>$I$19</f>
        <v>Прогноза</v>
      </c>
      <c r="J2424" s="7">
        <v>1</v>
      </c>
      <c r="K2424" s="276"/>
    </row>
    <row r="2425" spans="2:11" ht="16.5" thickBot="1">
      <c r="B2425" s="158" t="s">
        <v>23</v>
      </c>
      <c r="C2425" s="159" t="s">
        <v>24</v>
      </c>
      <c r="D2425" s="508" t="s">
        <v>515</v>
      </c>
      <c r="E2425" s="41">
        <f>$E$20</f>
        <v>2018</v>
      </c>
      <c r="F2425" s="42">
        <f>$F$20</f>
        <v>2019</v>
      </c>
      <c r="G2425" s="42">
        <f>$G$20</f>
        <v>2020</v>
      </c>
      <c r="H2425" s="42">
        <f>$H$20</f>
        <v>2021</v>
      </c>
      <c r="I2425" s="42">
        <f>$I$20</f>
        <v>2022</v>
      </c>
      <c r="J2425" s="7">
        <v>1</v>
      </c>
      <c r="K2425" s="276"/>
    </row>
    <row r="2426" spans="2:11" ht="18.75">
      <c r="B2426" s="162"/>
      <c r="C2426" s="163"/>
      <c r="D2426" s="509" t="s">
        <v>181</v>
      </c>
      <c r="E2426" s="47"/>
      <c r="F2426" s="48"/>
      <c r="G2426" s="49"/>
      <c r="H2426" s="47"/>
      <c r="I2426" s="48"/>
      <c r="J2426" s="7">
        <v>1</v>
      </c>
      <c r="K2426" s="276"/>
    </row>
    <row r="2427" spans="2:11" ht="15.75">
      <c r="B2427" s="510"/>
      <c r="C2427" s="511" t="e">
        <f>VLOOKUP(D2427,OP_LIST2,2,FALSE)</f>
        <v>#N/A</v>
      </c>
      <c r="D2427" s="512"/>
      <c r="E2427" s="513"/>
      <c r="F2427" s="514"/>
      <c r="G2427" s="515"/>
      <c r="H2427" s="513"/>
      <c r="I2427" s="514"/>
      <c r="J2427" s="7">
        <v>1</v>
      </c>
      <c r="K2427" s="276"/>
    </row>
    <row r="2428" spans="2:11" ht="15.75">
      <c r="B2428" s="516"/>
      <c r="C2428" s="517">
        <f>VLOOKUP(D2429,GROUPS2,2,FALSE)</f>
        <v>901</v>
      </c>
      <c r="D2428" s="512" t="s">
        <v>516</v>
      </c>
      <c r="E2428" s="518"/>
      <c r="F2428" s="519"/>
      <c r="G2428" s="520"/>
      <c r="H2428" s="518"/>
      <c r="I2428" s="519"/>
      <c r="J2428" s="7">
        <v>1</v>
      </c>
      <c r="K2428" s="276"/>
    </row>
    <row r="2429" spans="2:11" ht="15.75">
      <c r="B2429" s="521"/>
      <c r="C2429" s="522">
        <f>+C2428</f>
        <v>901</v>
      </c>
      <c r="D2429" s="523" t="s">
        <v>533</v>
      </c>
      <c r="E2429" s="518"/>
      <c r="F2429" s="519"/>
      <c r="G2429" s="520"/>
      <c r="H2429" s="518"/>
      <c r="I2429" s="519"/>
      <c r="J2429" s="7">
        <v>1</v>
      </c>
      <c r="K2429" s="276"/>
    </row>
    <row r="2430" spans="2:11" ht="15.75">
      <c r="B2430" s="524"/>
      <c r="C2430" s="525"/>
      <c r="D2430" s="526" t="s">
        <v>518</v>
      </c>
      <c r="E2430" s="527"/>
      <c r="F2430" s="528"/>
      <c r="G2430" s="529"/>
      <c r="H2430" s="527"/>
      <c r="I2430" s="528"/>
      <c r="J2430" s="7">
        <v>1</v>
      </c>
      <c r="K2430" s="276"/>
    </row>
    <row r="2431" spans="2:11" ht="15.75" hidden="1">
      <c r="B2431" s="171">
        <v>100</v>
      </c>
      <c r="C2431" s="619" t="s">
        <v>182</v>
      </c>
      <c r="D2431" s="620"/>
      <c r="E2431" s="530">
        <f>SUM(E2432:E2433)</f>
        <v>0</v>
      </c>
      <c r="F2431" s="531">
        <f>SUM(F2432:F2433)</f>
        <v>0</v>
      </c>
      <c r="G2431" s="532">
        <f>SUM(G2432:G2433)</f>
        <v>0</v>
      </c>
      <c r="H2431" s="530">
        <f>SUM(H2432:H2433)</f>
        <v>0</v>
      </c>
      <c r="I2431" s="531">
        <f>SUM(I2432:I2433)</f>
        <v>0</v>
      </c>
      <c r="J2431" s="7" t="str">
        <f t="shared" ref="J2431:J2494" si="64">(IF(OR($E2431&lt;&gt;0,$F2431&lt;&gt;0,$G2431&lt;&gt;0,$H2431&lt;&gt;0,$I2431&lt;&gt;0),$J$2,""))</f>
        <v/>
      </c>
      <c r="K2431" s="292"/>
    </row>
    <row r="2432" spans="2:11" ht="15.75" hidden="1">
      <c r="B2432" s="174"/>
      <c r="C2432" s="175">
        <v>101</v>
      </c>
      <c r="D2432" s="176" t="s">
        <v>183</v>
      </c>
      <c r="E2432" s="533"/>
      <c r="F2432" s="534"/>
      <c r="G2432" s="535"/>
      <c r="H2432" s="533"/>
      <c r="I2432" s="534"/>
      <c r="J2432" s="7" t="str">
        <f t="shared" si="64"/>
        <v/>
      </c>
      <c r="K2432" s="292"/>
    </row>
    <row r="2433" spans="2:11" ht="15.75" hidden="1">
      <c r="B2433" s="174"/>
      <c r="C2433" s="178">
        <v>102</v>
      </c>
      <c r="D2433" s="179" t="s">
        <v>184</v>
      </c>
      <c r="E2433" s="536"/>
      <c r="F2433" s="537"/>
      <c r="G2433" s="538"/>
      <c r="H2433" s="536"/>
      <c r="I2433" s="537"/>
      <c r="J2433" s="7" t="str">
        <f t="shared" si="64"/>
        <v/>
      </c>
      <c r="K2433" s="292"/>
    </row>
    <row r="2434" spans="2:11" ht="15.75" hidden="1">
      <c r="B2434" s="171">
        <v>200</v>
      </c>
      <c r="C2434" s="609" t="s">
        <v>185</v>
      </c>
      <c r="D2434" s="610"/>
      <c r="E2434" s="530">
        <f>SUM(E2435:E2439)</f>
        <v>0</v>
      </c>
      <c r="F2434" s="531">
        <f>SUM(F2435:F2439)</f>
        <v>0</v>
      </c>
      <c r="G2434" s="532">
        <f>SUM(G2435:G2439)</f>
        <v>0</v>
      </c>
      <c r="H2434" s="530">
        <f>SUM(H2435:H2439)</f>
        <v>0</v>
      </c>
      <c r="I2434" s="531">
        <f>SUM(I2435:I2439)</f>
        <v>0</v>
      </c>
      <c r="J2434" s="7" t="str">
        <f t="shared" si="64"/>
        <v/>
      </c>
      <c r="K2434" s="292"/>
    </row>
    <row r="2435" spans="2:11" ht="15.75" hidden="1">
      <c r="B2435" s="181"/>
      <c r="C2435" s="175">
        <v>201</v>
      </c>
      <c r="D2435" s="176" t="s">
        <v>186</v>
      </c>
      <c r="E2435" s="533"/>
      <c r="F2435" s="534"/>
      <c r="G2435" s="535"/>
      <c r="H2435" s="533"/>
      <c r="I2435" s="534"/>
      <c r="J2435" s="7" t="str">
        <f t="shared" si="64"/>
        <v/>
      </c>
      <c r="K2435" s="292"/>
    </row>
    <row r="2436" spans="2:11" ht="15.75" hidden="1">
      <c r="B2436" s="182"/>
      <c r="C2436" s="183">
        <v>202</v>
      </c>
      <c r="D2436" s="184" t="s">
        <v>187</v>
      </c>
      <c r="E2436" s="539"/>
      <c r="F2436" s="540"/>
      <c r="G2436" s="541"/>
      <c r="H2436" s="539"/>
      <c r="I2436" s="540"/>
      <c r="J2436" s="7" t="str">
        <f t="shared" si="64"/>
        <v/>
      </c>
      <c r="K2436" s="292"/>
    </row>
    <row r="2437" spans="2:11" ht="31.5" hidden="1">
      <c r="B2437" s="186"/>
      <c r="C2437" s="183">
        <v>205</v>
      </c>
      <c r="D2437" s="184" t="s">
        <v>188</v>
      </c>
      <c r="E2437" s="539"/>
      <c r="F2437" s="540"/>
      <c r="G2437" s="541"/>
      <c r="H2437" s="539"/>
      <c r="I2437" s="540"/>
      <c r="J2437" s="7" t="str">
        <f t="shared" si="64"/>
        <v/>
      </c>
      <c r="K2437" s="292"/>
    </row>
    <row r="2438" spans="2:11" ht="15.75" hidden="1">
      <c r="B2438" s="186"/>
      <c r="C2438" s="183">
        <v>208</v>
      </c>
      <c r="D2438" s="187" t="s">
        <v>189</v>
      </c>
      <c r="E2438" s="539"/>
      <c r="F2438" s="540"/>
      <c r="G2438" s="541"/>
      <c r="H2438" s="539"/>
      <c r="I2438" s="540"/>
      <c r="J2438" s="7" t="str">
        <f t="shared" si="64"/>
        <v/>
      </c>
      <c r="K2438" s="292"/>
    </row>
    <row r="2439" spans="2:11" ht="15.75" hidden="1">
      <c r="B2439" s="181"/>
      <c r="C2439" s="178">
        <v>209</v>
      </c>
      <c r="D2439" s="188" t="s">
        <v>190</v>
      </c>
      <c r="E2439" s="536"/>
      <c r="F2439" s="537"/>
      <c r="G2439" s="538"/>
      <c r="H2439" s="536"/>
      <c r="I2439" s="537"/>
      <c r="J2439" s="7" t="str">
        <f t="shared" si="64"/>
        <v/>
      </c>
      <c r="K2439" s="292"/>
    </row>
    <row r="2440" spans="2:11" ht="15.75" hidden="1">
      <c r="B2440" s="171">
        <v>500</v>
      </c>
      <c r="C2440" s="621" t="s">
        <v>191</v>
      </c>
      <c r="D2440" s="622"/>
      <c r="E2440" s="530">
        <f>SUM(E2441:E2447)</f>
        <v>0</v>
      </c>
      <c r="F2440" s="531">
        <f>SUM(F2441:F2447)</f>
        <v>0</v>
      </c>
      <c r="G2440" s="532">
        <f>SUM(G2441:G2447)</f>
        <v>0</v>
      </c>
      <c r="H2440" s="530">
        <f>SUM(H2441:H2447)</f>
        <v>0</v>
      </c>
      <c r="I2440" s="531">
        <f>SUM(I2441:I2447)</f>
        <v>0</v>
      </c>
      <c r="J2440" s="7" t="str">
        <f t="shared" si="64"/>
        <v/>
      </c>
      <c r="K2440" s="292"/>
    </row>
    <row r="2441" spans="2:11" ht="15.75" hidden="1">
      <c r="B2441" s="181"/>
      <c r="C2441" s="189">
        <v>551</v>
      </c>
      <c r="D2441" s="190" t="s">
        <v>192</v>
      </c>
      <c r="E2441" s="533"/>
      <c r="F2441" s="534"/>
      <c r="G2441" s="535"/>
      <c r="H2441" s="533"/>
      <c r="I2441" s="534"/>
      <c r="J2441" s="7" t="str">
        <f t="shared" si="64"/>
        <v/>
      </c>
      <c r="K2441" s="292"/>
    </row>
    <row r="2442" spans="2:11" ht="15.75" hidden="1">
      <c r="B2442" s="181"/>
      <c r="C2442" s="191">
        <v>552</v>
      </c>
      <c r="D2442" s="192" t="s">
        <v>193</v>
      </c>
      <c r="E2442" s="539"/>
      <c r="F2442" s="540"/>
      <c r="G2442" s="541"/>
      <c r="H2442" s="539"/>
      <c r="I2442" s="540"/>
      <c r="J2442" s="7" t="str">
        <f t="shared" si="64"/>
        <v/>
      </c>
      <c r="K2442" s="292"/>
    </row>
    <row r="2443" spans="2:11" ht="15.75" hidden="1">
      <c r="B2443" s="193"/>
      <c r="C2443" s="191">
        <v>558</v>
      </c>
      <c r="D2443" s="194" t="s">
        <v>49</v>
      </c>
      <c r="E2443" s="542">
        <v>0</v>
      </c>
      <c r="F2443" s="543">
        <v>0</v>
      </c>
      <c r="G2443" s="544">
        <v>0</v>
      </c>
      <c r="H2443" s="542">
        <v>0</v>
      </c>
      <c r="I2443" s="543">
        <v>0</v>
      </c>
      <c r="J2443" s="7" t="str">
        <f t="shared" si="64"/>
        <v/>
      </c>
      <c r="K2443" s="292"/>
    </row>
    <row r="2444" spans="2:11" ht="15.75" hidden="1">
      <c r="B2444" s="193"/>
      <c r="C2444" s="191">
        <v>560</v>
      </c>
      <c r="D2444" s="194" t="s">
        <v>194</v>
      </c>
      <c r="E2444" s="539"/>
      <c r="F2444" s="540"/>
      <c r="G2444" s="541"/>
      <c r="H2444" s="539"/>
      <c r="I2444" s="540"/>
      <c r="J2444" s="7" t="str">
        <f t="shared" si="64"/>
        <v/>
      </c>
      <c r="K2444" s="292"/>
    </row>
    <row r="2445" spans="2:11" ht="15.75" hidden="1">
      <c r="B2445" s="193"/>
      <c r="C2445" s="191">
        <v>580</v>
      </c>
      <c r="D2445" s="192" t="s">
        <v>195</v>
      </c>
      <c r="E2445" s="539"/>
      <c r="F2445" s="540"/>
      <c r="G2445" s="541"/>
      <c r="H2445" s="539"/>
      <c r="I2445" s="540"/>
      <c r="J2445" s="7" t="str">
        <f t="shared" si="64"/>
        <v/>
      </c>
      <c r="K2445" s="292"/>
    </row>
    <row r="2446" spans="2:11" ht="15.75" hidden="1">
      <c r="B2446" s="181"/>
      <c r="C2446" s="191">
        <v>588</v>
      </c>
      <c r="D2446" s="192" t="s">
        <v>196</v>
      </c>
      <c r="E2446" s="542">
        <v>0</v>
      </c>
      <c r="F2446" s="543">
        <v>0</v>
      </c>
      <c r="G2446" s="544">
        <v>0</v>
      </c>
      <c r="H2446" s="542">
        <v>0</v>
      </c>
      <c r="I2446" s="543">
        <v>0</v>
      </c>
      <c r="J2446" s="7" t="str">
        <f t="shared" si="64"/>
        <v/>
      </c>
      <c r="K2446" s="292"/>
    </row>
    <row r="2447" spans="2:11" ht="31.5" hidden="1">
      <c r="B2447" s="181"/>
      <c r="C2447" s="195">
        <v>590</v>
      </c>
      <c r="D2447" s="196" t="s">
        <v>197</v>
      </c>
      <c r="E2447" s="536"/>
      <c r="F2447" s="537"/>
      <c r="G2447" s="538"/>
      <c r="H2447" s="536"/>
      <c r="I2447" s="537"/>
      <c r="J2447" s="7" t="str">
        <f t="shared" si="64"/>
        <v/>
      </c>
      <c r="K2447" s="292"/>
    </row>
    <row r="2448" spans="2:11" ht="15.75" hidden="1">
      <c r="B2448" s="171">
        <v>800</v>
      </c>
      <c r="C2448" s="607" t="s">
        <v>198</v>
      </c>
      <c r="D2448" s="608"/>
      <c r="E2448" s="545"/>
      <c r="F2448" s="546"/>
      <c r="G2448" s="547"/>
      <c r="H2448" s="545"/>
      <c r="I2448" s="546"/>
      <c r="J2448" s="7" t="str">
        <f t="shared" si="64"/>
        <v/>
      </c>
      <c r="K2448" s="292"/>
    </row>
    <row r="2449" spans="2:11" ht="15.75">
      <c r="B2449" s="171">
        <v>1000</v>
      </c>
      <c r="C2449" s="609" t="s">
        <v>199</v>
      </c>
      <c r="D2449" s="610"/>
      <c r="E2449" s="530">
        <f>SUM(E2450:E2466)</f>
        <v>0</v>
      </c>
      <c r="F2449" s="531">
        <f>SUM(F2450:F2466)</f>
        <v>0</v>
      </c>
      <c r="G2449" s="532">
        <f>SUM(G2450:G2466)</f>
        <v>2500</v>
      </c>
      <c r="H2449" s="530">
        <f>SUM(H2450:H2466)</f>
        <v>1200</v>
      </c>
      <c r="I2449" s="531">
        <f>SUM(I2450:I2466)</f>
        <v>1200</v>
      </c>
      <c r="J2449" s="7">
        <f t="shared" si="64"/>
        <v>1</v>
      </c>
      <c r="K2449" s="292"/>
    </row>
    <row r="2450" spans="2:11" ht="15.75" hidden="1">
      <c r="B2450" s="182"/>
      <c r="C2450" s="175">
        <v>1011</v>
      </c>
      <c r="D2450" s="197" t="s">
        <v>200</v>
      </c>
      <c r="E2450" s="533"/>
      <c r="F2450" s="534"/>
      <c r="G2450" s="535"/>
      <c r="H2450" s="533"/>
      <c r="I2450" s="534"/>
      <c r="J2450" s="7" t="str">
        <f t="shared" si="64"/>
        <v/>
      </c>
      <c r="K2450" s="292"/>
    </row>
    <row r="2451" spans="2:11" ht="15.75" hidden="1">
      <c r="B2451" s="182"/>
      <c r="C2451" s="183">
        <v>1012</v>
      </c>
      <c r="D2451" s="184" t="s">
        <v>201</v>
      </c>
      <c r="E2451" s="539"/>
      <c r="F2451" s="540"/>
      <c r="G2451" s="541"/>
      <c r="H2451" s="539"/>
      <c r="I2451" s="540"/>
      <c r="J2451" s="7" t="str">
        <f t="shared" si="64"/>
        <v/>
      </c>
      <c r="K2451" s="292"/>
    </row>
    <row r="2452" spans="2:11" ht="15.75" hidden="1">
      <c r="B2452" s="182"/>
      <c r="C2452" s="183">
        <v>1013</v>
      </c>
      <c r="D2452" s="184" t="s">
        <v>202</v>
      </c>
      <c r="E2452" s="539"/>
      <c r="F2452" s="540"/>
      <c r="G2452" s="541"/>
      <c r="H2452" s="539"/>
      <c r="I2452" s="540"/>
      <c r="J2452" s="7" t="str">
        <f t="shared" si="64"/>
        <v/>
      </c>
      <c r="K2452" s="292"/>
    </row>
    <row r="2453" spans="2:11" ht="15.75" hidden="1">
      <c r="B2453" s="182"/>
      <c r="C2453" s="183">
        <v>1014</v>
      </c>
      <c r="D2453" s="184" t="s">
        <v>203</v>
      </c>
      <c r="E2453" s="539"/>
      <c r="F2453" s="540"/>
      <c r="G2453" s="541"/>
      <c r="H2453" s="539"/>
      <c r="I2453" s="540"/>
      <c r="J2453" s="7" t="str">
        <f t="shared" si="64"/>
        <v/>
      </c>
      <c r="K2453" s="292"/>
    </row>
    <row r="2454" spans="2:11" ht="15.75" hidden="1">
      <c r="B2454" s="182"/>
      <c r="C2454" s="183">
        <v>1015</v>
      </c>
      <c r="D2454" s="184" t="s">
        <v>204</v>
      </c>
      <c r="E2454" s="539"/>
      <c r="F2454" s="540"/>
      <c r="G2454" s="541"/>
      <c r="H2454" s="539"/>
      <c r="I2454" s="540"/>
      <c r="J2454" s="7" t="str">
        <f t="shared" si="64"/>
        <v/>
      </c>
      <c r="K2454" s="292"/>
    </row>
    <row r="2455" spans="2:11" ht="15.75" hidden="1">
      <c r="B2455" s="182"/>
      <c r="C2455" s="198">
        <v>1016</v>
      </c>
      <c r="D2455" s="199" t="s">
        <v>205</v>
      </c>
      <c r="E2455" s="548"/>
      <c r="F2455" s="549"/>
      <c r="G2455" s="550"/>
      <c r="H2455" s="548"/>
      <c r="I2455" s="549"/>
      <c r="J2455" s="7" t="str">
        <f t="shared" si="64"/>
        <v/>
      </c>
      <c r="K2455" s="292"/>
    </row>
    <row r="2456" spans="2:11" ht="15.75" hidden="1">
      <c r="B2456" s="174"/>
      <c r="C2456" s="201">
        <v>1020</v>
      </c>
      <c r="D2456" s="202" t="s">
        <v>206</v>
      </c>
      <c r="E2456" s="551"/>
      <c r="F2456" s="552"/>
      <c r="G2456" s="553"/>
      <c r="H2456" s="551"/>
      <c r="I2456" s="552"/>
      <c r="J2456" s="7" t="str">
        <f t="shared" si="64"/>
        <v/>
      </c>
      <c r="K2456" s="292"/>
    </row>
    <row r="2457" spans="2:11" ht="15.75" hidden="1">
      <c r="B2457" s="182"/>
      <c r="C2457" s="204">
        <v>1030</v>
      </c>
      <c r="D2457" s="205" t="s">
        <v>207</v>
      </c>
      <c r="E2457" s="554"/>
      <c r="F2457" s="555"/>
      <c r="G2457" s="556"/>
      <c r="H2457" s="554"/>
      <c r="I2457" s="555"/>
      <c r="J2457" s="7" t="str">
        <f t="shared" si="64"/>
        <v/>
      </c>
      <c r="K2457" s="292"/>
    </row>
    <row r="2458" spans="2:11" ht="15.75" hidden="1">
      <c r="B2458" s="182"/>
      <c r="C2458" s="201">
        <v>1051</v>
      </c>
      <c r="D2458" s="208" t="s">
        <v>208</v>
      </c>
      <c r="E2458" s="551"/>
      <c r="F2458" s="552"/>
      <c r="G2458" s="553"/>
      <c r="H2458" s="551"/>
      <c r="I2458" s="552"/>
      <c r="J2458" s="7" t="str">
        <f t="shared" si="64"/>
        <v/>
      </c>
      <c r="K2458" s="292"/>
    </row>
    <row r="2459" spans="2:11" ht="15.75" hidden="1">
      <c r="B2459" s="182"/>
      <c r="C2459" s="183">
        <v>1052</v>
      </c>
      <c r="D2459" s="184" t="s">
        <v>209</v>
      </c>
      <c r="E2459" s="539"/>
      <c r="F2459" s="540"/>
      <c r="G2459" s="541"/>
      <c r="H2459" s="539"/>
      <c r="I2459" s="540"/>
      <c r="J2459" s="7" t="str">
        <f t="shared" si="64"/>
        <v/>
      </c>
      <c r="K2459" s="292"/>
    </row>
    <row r="2460" spans="2:11" ht="15.75" hidden="1">
      <c r="B2460" s="182"/>
      <c r="C2460" s="204">
        <v>1053</v>
      </c>
      <c r="D2460" s="205" t="s">
        <v>210</v>
      </c>
      <c r="E2460" s="554"/>
      <c r="F2460" s="555"/>
      <c r="G2460" s="556"/>
      <c r="H2460" s="554"/>
      <c r="I2460" s="555"/>
      <c r="J2460" s="7" t="str">
        <f t="shared" si="64"/>
        <v/>
      </c>
      <c r="K2460" s="292"/>
    </row>
    <row r="2461" spans="2:11" ht="15.75" hidden="1">
      <c r="B2461" s="182"/>
      <c r="C2461" s="201">
        <v>1062</v>
      </c>
      <c r="D2461" s="202" t="s">
        <v>211</v>
      </c>
      <c r="E2461" s="551"/>
      <c r="F2461" s="552"/>
      <c r="G2461" s="553"/>
      <c r="H2461" s="551"/>
      <c r="I2461" s="552"/>
      <c r="J2461" s="7" t="str">
        <f t="shared" si="64"/>
        <v/>
      </c>
      <c r="K2461" s="292"/>
    </row>
    <row r="2462" spans="2:11" ht="15.75" hidden="1">
      <c r="B2462" s="182"/>
      <c r="C2462" s="204">
        <v>1063</v>
      </c>
      <c r="D2462" s="209" t="s">
        <v>212</v>
      </c>
      <c r="E2462" s="554"/>
      <c r="F2462" s="555"/>
      <c r="G2462" s="556">
        <v>0</v>
      </c>
      <c r="H2462" s="554">
        <v>0</v>
      </c>
      <c r="I2462" s="555">
        <v>0</v>
      </c>
      <c r="J2462" s="7" t="str">
        <f t="shared" si="64"/>
        <v/>
      </c>
      <c r="K2462" s="292"/>
    </row>
    <row r="2463" spans="2:11" ht="15.75">
      <c r="B2463" s="182"/>
      <c r="C2463" s="210">
        <v>1069</v>
      </c>
      <c r="D2463" s="211" t="s">
        <v>213</v>
      </c>
      <c r="E2463" s="557"/>
      <c r="F2463" s="558"/>
      <c r="G2463" s="559">
        <v>2500</v>
      </c>
      <c r="H2463" s="557">
        <v>1200</v>
      </c>
      <c r="I2463" s="558">
        <v>1200</v>
      </c>
      <c r="J2463" s="7">
        <f t="shared" si="64"/>
        <v>1</v>
      </c>
      <c r="K2463" s="292"/>
    </row>
    <row r="2464" spans="2:11" ht="15.75" hidden="1">
      <c r="B2464" s="174"/>
      <c r="C2464" s="201">
        <v>1091</v>
      </c>
      <c r="D2464" s="208" t="s">
        <v>214</v>
      </c>
      <c r="E2464" s="551"/>
      <c r="F2464" s="552"/>
      <c r="G2464" s="553"/>
      <c r="H2464" s="551"/>
      <c r="I2464" s="552"/>
      <c r="J2464" s="7" t="str">
        <f t="shared" si="64"/>
        <v/>
      </c>
      <c r="K2464" s="292"/>
    </row>
    <row r="2465" spans="2:11" ht="15.75" hidden="1">
      <c r="B2465" s="182"/>
      <c r="C2465" s="183">
        <v>1092</v>
      </c>
      <c r="D2465" s="184" t="s">
        <v>215</v>
      </c>
      <c r="E2465" s="539"/>
      <c r="F2465" s="540"/>
      <c r="G2465" s="541"/>
      <c r="H2465" s="539"/>
      <c r="I2465" s="540"/>
      <c r="J2465" s="7" t="str">
        <f t="shared" si="64"/>
        <v/>
      </c>
      <c r="K2465" s="292"/>
    </row>
    <row r="2466" spans="2:11" ht="15.75" hidden="1">
      <c r="B2466" s="182"/>
      <c r="C2466" s="178">
        <v>1098</v>
      </c>
      <c r="D2466" s="213" t="s">
        <v>216</v>
      </c>
      <c r="E2466" s="536"/>
      <c r="F2466" s="537"/>
      <c r="G2466" s="538"/>
      <c r="H2466" s="536"/>
      <c r="I2466" s="537"/>
      <c r="J2466" s="7" t="str">
        <f t="shared" si="64"/>
        <v/>
      </c>
      <c r="K2466" s="292"/>
    </row>
    <row r="2467" spans="2:11" ht="15.75" hidden="1">
      <c r="B2467" s="171">
        <v>1900</v>
      </c>
      <c r="C2467" s="601" t="s">
        <v>217</v>
      </c>
      <c r="D2467" s="602"/>
      <c r="E2467" s="530">
        <f>SUM(E2468:E2470)</f>
        <v>0</v>
      </c>
      <c r="F2467" s="531">
        <f>SUM(F2468:F2470)</f>
        <v>0</v>
      </c>
      <c r="G2467" s="532">
        <f>SUM(G2468:G2470)</f>
        <v>0</v>
      </c>
      <c r="H2467" s="530">
        <f>SUM(H2468:H2470)</f>
        <v>0</v>
      </c>
      <c r="I2467" s="531">
        <f>SUM(I2468:I2470)</f>
        <v>0</v>
      </c>
      <c r="J2467" s="7" t="str">
        <f t="shared" si="64"/>
        <v/>
      </c>
      <c r="K2467" s="292"/>
    </row>
    <row r="2468" spans="2:11" ht="15.75" hidden="1">
      <c r="B2468" s="182"/>
      <c r="C2468" s="175">
        <v>1901</v>
      </c>
      <c r="D2468" s="214" t="s">
        <v>218</v>
      </c>
      <c r="E2468" s="533"/>
      <c r="F2468" s="534"/>
      <c r="G2468" s="535"/>
      <c r="H2468" s="533"/>
      <c r="I2468" s="534"/>
      <c r="J2468" s="7" t="str">
        <f t="shared" si="64"/>
        <v/>
      </c>
      <c r="K2468" s="292"/>
    </row>
    <row r="2469" spans="2:11" ht="15.75" hidden="1">
      <c r="B2469" s="215"/>
      <c r="C2469" s="183">
        <v>1981</v>
      </c>
      <c r="D2469" s="216" t="s">
        <v>219</v>
      </c>
      <c r="E2469" s="539"/>
      <c r="F2469" s="540"/>
      <c r="G2469" s="541"/>
      <c r="H2469" s="539"/>
      <c r="I2469" s="540"/>
      <c r="J2469" s="7" t="str">
        <f t="shared" si="64"/>
        <v/>
      </c>
      <c r="K2469" s="292"/>
    </row>
    <row r="2470" spans="2:11" ht="15.75" hidden="1">
      <c r="B2470" s="182"/>
      <c r="C2470" s="178">
        <v>1991</v>
      </c>
      <c r="D2470" s="217" t="s">
        <v>220</v>
      </c>
      <c r="E2470" s="536"/>
      <c r="F2470" s="537"/>
      <c r="G2470" s="538"/>
      <c r="H2470" s="536"/>
      <c r="I2470" s="537"/>
      <c r="J2470" s="7" t="str">
        <f t="shared" si="64"/>
        <v/>
      </c>
      <c r="K2470" s="292"/>
    </row>
    <row r="2471" spans="2:11" ht="15.75" hidden="1">
      <c r="B2471" s="171">
        <v>2100</v>
      </c>
      <c r="C2471" s="601" t="s">
        <v>221</v>
      </c>
      <c r="D2471" s="602"/>
      <c r="E2471" s="530">
        <f>SUM(E2472:E2476)</f>
        <v>0</v>
      </c>
      <c r="F2471" s="531">
        <f>SUM(F2472:F2476)</f>
        <v>0</v>
      </c>
      <c r="G2471" s="532">
        <f>SUM(G2472:G2476)</f>
        <v>0</v>
      </c>
      <c r="H2471" s="530">
        <f>SUM(H2472:H2476)</f>
        <v>0</v>
      </c>
      <c r="I2471" s="531">
        <f>SUM(I2472:I2476)</f>
        <v>0</v>
      </c>
      <c r="J2471" s="7" t="str">
        <f t="shared" si="64"/>
        <v/>
      </c>
      <c r="K2471" s="292"/>
    </row>
    <row r="2472" spans="2:11" ht="15.75" hidden="1">
      <c r="B2472" s="182"/>
      <c r="C2472" s="175">
        <v>2110</v>
      </c>
      <c r="D2472" s="218" t="s">
        <v>222</v>
      </c>
      <c r="E2472" s="533"/>
      <c r="F2472" s="534"/>
      <c r="G2472" s="535"/>
      <c r="H2472" s="533"/>
      <c r="I2472" s="534"/>
      <c r="J2472" s="7" t="str">
        <f t="shared" si="64"/>
        <v/>
      </c>
      <c r="K2472" s="292"/>
    </row>
    <row r="2473" spans="2:11" ht="15.75" hidden="1">
      <c r="B2473" s="215"/>
      <c r="C2473" s="183">
        <v>2120</v>
      </c>
      <c r="D2473" s="187" t="s">
        <v>223</v>
      </c>
      <c r="E2473" s="539"/>
      <c r="F2473" s="540"/>
      <c r="G2473" s="541"/>
      <c r="H2473" s="539"/>
      <c r="I2473" s="540"/>
      <c r="J2473" s="7" t="str">
        <f t="shared" si="64"/>
        <v/>
      </c>
      <c r="K2473" s="292"/>
    </row>
    <row r="2474" spans="2:11" ht="15.75" hidden="1">
      <c r="B2474" s="215"/>
      <c r="C2474" s="183">
        <v>2125</v>
      </c>
      <c r="D2474" s="187" t="s">
        <v>224</v>
      </c>
      <c r="E2474" s="542">
        <v>0</v>
      </c>
      <c r="F2474" s="543">
        <v>0</v>
      </c>
      <c r="G2474" s="544">
        <v>0</v>
      </c>
      <c r="H2474" s="542">
        <v>0</v>
      </c>
      <c r="I2474" s="543">
        <v>0</v>
      </c>
      <c r="J2474" s="7" t="str">
        <f t="shared" si="64"/>
        <v/>
      </c>
      <c r="K2474" s="292"/>
    </row>
    <row r="2475" spans="2:11" ht="15.75" hidden="1">
      <c r="B2475" s="181"/>
      <c r="C2475" s="183">
        <v>2140</v>
      </c>
      <c r="D2475" s="187" t="s">
        <v>225</v>
      </c>
      <c r="E2475" s="542">
        <v>0</v>
      </c>
      <c r="F2475" s="543">
        <v>0</v>
      </c>
      <c r="G2475" s="544">
        <v>0</v>
      </c>
      <c r="H2475" s="542">
        <v>0</v>
      </c>
      <c r="I2475" s="543">
        <v>0</v>
      </c>
      <c r="J2475" s="7" t="str">
        <f t="shared" si="64"/>
        <v/>
      </c>
      <c r="K2475" s="292"/>
    </row>
    <row r="2476" spans="2:11" ht="15.75" hidden="1">
      <c r="B2476" s="182"/>
      <c r="C2476" s="178">
        <v>2190</v>
      </c>
      <c r="D2476" s="219" t="s">
        <v>226</v>
      </c>
      <c r="E2476" s="536"/>
      <c r="F2476" s="537"/>
      <c r="G2476" s="538"/>
      <c r="H2476" s="536"/>
      <c r="I2476" s="537"/>
      <c r="J2476" s="7" t="str">
        <f t="shared" si="64"/>
        <v/>
      </c>
      <c r="K2476" s="292"/>
    </row>
    <row r="2477" spans="2:11" ht="15.75">
      <c r="B2477" s="171">
        <v>2200</v>
      </c>
      <c r="C2477" s="601" t="s">
        <v>227</v>
      </c>
      <c r="D2477" s="602"/>
      <c r="E2477" s="530">
        <f>SUM(E2478:E2479)</f>
        <v>0</v>
      </c>
      <c r="F2477" s="531">
        <f>SUM(F2478:F2479)</f>
        <v>0</v>
      </c>
      <c r="G2477" s="532">
        <f>SUM(G2478:G2479)</f>
        <v>46000</v>
      </c>
      <c r="H2477" s="530">
        <f>SUM(H2478:H2479)</f>
        <v>98000</v>
      </c>
      <c r="I2477" s="531">
        <f>SUM(I2478:I2479)</f>
        <v>157000</v>
      </c>
      <c r="J2477" s="7">
        <f t="shared" si="64"/>
        <v>1</v>
      </c>
      <c r="K2477" s="292"/>
    </row>
    <row r="2478" spans="2:11" ht="15.75">
      <c r="B2478" s="182"/>
      <c r="C2478" s="175">
        <v>2221</v>
      </c>
      <c r="D2478" s="176" t="s">
        <v>228</v>
      </c>
      <c r="E2478" s="533"/>
      <c r="F2478" s="534"/>
      <c r="G2478" s="535">
        <v>15000</v>
      </c>
      <c r="H2478" s="533">
        <v>10000</v>
      </c>
      <c r="I2478" s="534">
        <v>10000</v>
      </c>
      <c r="J2478" s="7">
        <f t="shared" si="64"/>
        <v>1</v>
      </c>
      <c r="K2478" s="292"/>
    </row>
    <row r="2479" spans="2:11" ht="15.75">
      <c r="B2479" s="182"/>
      <c r="C2479" s="178">
        <v>2224</v>
      </c>
      <c r="D2479" s="179" t="s">
        <v>229</v>
      </c>
      <c r="E2479" s="536"/>
      <c r="F2479" s="537"/>
      <c r="G2479" s="538">
        <v>31000</v>
      </c>
      <c r="H2479" s="536">
        <v>88000</v>
      </c>
      <c r="I2479" s="537">
        <v>147000</v>
      </c>
      <c r="J2479" s="7">
        <f t="shared" si="64"/>
        <v>1</v>
      </c>
      <c r="K2479" s="292"/>
    </row>
    <row r="2480" spans="2:11" ht="15.75" hidden="1">
      <c r="B2480" s="171">
        <v>2500</v>
      </c>
      <c r="C2480" s="601" t="s">
        <v>230</v>
      </c>
      <c r="D2480" s="602"/>
      <c r="E2480" s="545"/>
      <c r="F2480" s="546"/>
      <c r="G2480" s="547"/>
      <c r="H2480" s="545"/>
      <c r="I2480" s="546"/>
      <c r="J2480" s="7" t="str">
        <f t="shared" si="64"/>
        <v/>
      </c>
      <c r="K2480" s="292"/>
    </row>
    <row r="2481" spans="2:11" ht="15.75" hidden="1">
      <c r="B2481" s="171">
        <v>2600</v>
      </c>
      <c r="C2481" s="605" t="s">
        <v>231</v>
      </c>
      <c r="D2481" s="606"/>
      <c r="E2481" s="545"/>
      <c r="F2481" s="546"/>
      <c r="G2481" s="547"/>
      <c r="H2481" s="545"/>
      <c r="I2481" s="546"/>
      <c r="J2481" s="7" t="str">
        <f t="shared" si="64"/>
        <v/>
      </c>
      <c r="K2481" s="292"/>
    </row>
    <row r="2482" spans="2:11" ht="15.75" hidden="1">
      <c r="B2482" s="171">
        <v>2700</v>
      </c>
      <c r="C2482" s="605" t="s">
        <v>232</v>
      </c>
      <c r="D2482" s="606"/>
      <c r="E2482" s="545"/>
      <c r="F2482" s="546"/>
      <c r="G2482" s="547"/>
      <c r="H2482" s="545"/>
      <c r="I2482" s="546"/>
      <c r="J2482" s="7" t="str">
        <f t="shared" si="64"/>
        <v/>
      </c>
      <c r="K2482" s="292"/>
    </row>
    <row r="2483" spans="2:11" ht="15.75" hidden="1">
      <c r="B2483" s="171">
        <v>2800</v>
      </c>
      <c r="C2483" s="605" t="s">
        <v>519</v>
      </c>
      <c r="D2483" s="606"/>
      <c r="E2483" s="545"/>
      <c r="F2483" s="546"/>
      <c r="G2483" s="547"/>
      <c r="H2483" s="545"/>
      <c r="I2483" s="546"/>
      <c r="J2483" s="7" t="str">
        <f t="shared" si="64"/>
        <v/>
      </c>
      <c r="K2483" s="292"/>
    </row>
    <row r="2484" spans="2:11" ht="15.75" hidden="1">
      <c r="B2484" s="171">
        <v>2900</v>
      </c>
      <c r="C2484" s="601" t="s">
        <v>234</v>
      </c>
      <c r="D2484" s="602"/>
      <c r="E2484" s="530">
        <f>SUM(E2485:E2492)</f>
        <v>0</v>
      </c>
      <c r="F2484" s="530">
        <f>SUM(F2485:F2492)</f>
        <v>0</v>
      </c>
      <c r="G2484" s="530">
        <f>SUM(G2485:G2492)</f>
        <v>0</v>
      </c>
      <c r="H2484" s="530">
        <f>SUM(H2485:H2492)</f>
        <v>0</v>
      </c>
      <c r="I2484" s="530">
        <f>SUM(I2485:I2492)</f>
        <v>0</v>
      </c>
      <c r="J2484" s="7" t="str">
        <f t="shared" si="64"/>
        <v/>
      </c>
      <c r="K2484" s="292"/>
    </row>
    <row r="2485" spans="2:11" ht="15.75" hidden="1">
      <c r="B2485" s="221"/>
      <c r="C2485" s="175">
        <v>2910</v>
      </c>
      <c r="D2485" s="222" t="s">
        <v>235</v>
      </c>
      <c r="E2485" s="533"/>
      <c r="F2485" s="534"/>
      <c r="G2485" s="535"/>
      <c r="H2485" s="533"/>
      <c r="I2485" s="534"/>
      <c r="J2485" s="7" t="str">
        <f t="shared" si="64"/>
        <v/>
      </c>
      <c r="K2485" s="292"/>
    </row>
    <row r="2486" spans="2:11" ht="15.75" hidden="1">
      <c r="B2486" s="221"/>
      <c r="C2486" s="175">
        <v>2920</v>
      </c>
      <c r="D2486" s="222" t="s">
        <v>236</v>
      </c>
      <c r="E2486" s="533"/>
      <c r="F2486" s="534"/>
      <c r="G2486" s="535"/>
      <c r="H2486" s="533"/>
      <c r="I2486" s="534"/>
      <c r="J2486" s="7" t="str">
        <f t="shared" si="64"/>
        <v/>
      </c>
      <c r="K2486" s="292"/>
    </row>
    <row r="2487" spans="2:11" ht="31.5" hidden="1">
      <c r="B2487" s="221"/>
      <c r="C2487" s="204">
        <v>2969</v>
      </c>
      <c r="D2487" s="223" t="s">
        <v>237</v>
      </c>
      <c r="E2487" s="554"/>
      <c r="F2487" s="555"/>
      <c r="G2487" s="556"/>
      <c r="H2487" s="554"/>
      <c r="I2487" s="555"/>
      <c r="J2487" s="7" t="str">
        <f t="shared" si="64"/>
        <v/>
      </c>
      <c r="K2487" s="292"/>
    </row>
    <row r="2488" spans="2:11" ht="31.5" hidden="1">
      <c r="B2488" s="221"/>
      <c r="C2488" s="224">
        <v>2970</v>
      </c>
      <c r="D2488" s="225" t="s">
        <v>238</v>
      </c>
      <c r="E2488" s="560"/>
      <c r="F2488" s="561"/>
      <c r="G2488" s="562"/>
      <c r="H2488" s="560"/>
      <c r="I2488" s="561"/>
      <c r="J2488" s="7" t="str">
        <f t="shared" si="64"/>
        <v/>
      </c>
      <c r="K2488" s="292"/>
    </row>
    <row r="2489" spans="2:11" ht="15.75" hidden="1">
      <c r="B2489" s="221"/>
      <c r="C2489" s="210">
        <v>2989</v>
      </c>
      <c r="D2489" s="227" t="s">
        <v>239</v>
      </c>
      <c r="E2489" s="557"/>
      <c r="F2489" s="558"/>
      <c r="G2489" s="559"/>
      <c r="H2489" s="557"/>
      <c r="I2489" s="558"/>
      <c r="J2489" s="7" t="str">
        <f t="shared" si="64"/>
        <v/>
      </c>
      <c r="K2489" s="292"/>
    </row>
    <row r="2490" spans="2:11" ht="31.5" hidden="1">
      <c r="B2490" s="182"/>
      <c r="C2490" s="201">
        <v>2990</v>
      </c>
      <c r="D2490" s="228" t="s">
        <v>240</v>
      </c>
      <c r="E2490" s="551"/>
      <c r="F2490" s="552"/>
      <c r="G2490" s="553"/>
      <c r="H2490" s="551"/>
      <c r="I2490" s="552"/>
      <c r="J2490" s="7" t="str">
        <f t="shared" si="64"/>
        <v/>
      </c>
      <c r="K2490" s="292"/>
    </row>
    <row r="2491" spans="2:11" ht="15.75" hidden="1">
      <c r="B2491" s="182"/>
      <c r="C2491" s="201">
        <v>2991</v>
      </c>
      <c r="D2491" s="228" t="s">
        <v>241</v>
      </c>
      <c r="E2491" s="551"/>
      <c r="F2491" s="552"/>
      <c r="G2491" s="553"/>
      <c r="H2491" s="551"/>
      <c r="I2491" s="552"/>
      <c r="J2491" s="7" t="str">
        <f t="shared" si="64"/>
        <v/>
      </c>
      <c r="K2491" s="292"/>
    </row>
    <row r="2492" spans="2:11" ht="15.75" hidden="1">
      <c r="B2492" s="182"/>
      <c r="C2492" s="178">
        <v>2992</v>
      </c>
      <c r="D2492" s="563" t="s">
        <v>242</v>
      </c>
      <c r="E2492" s="536"/>
      <c r="F2492" s="537"/>
      <c r="G2492" s="538"/>
      <c r="H2492" s="536"/>
      <c r="I2492" s="537"/>
      <c r="J2492" s="7" t="str">
        <f t="shared" si="64"/>
        <v/>
      </c>
      <c r="K2492" s="292"/>
    </row>
    <row r="2493" spans="2:11" ht="15.75" hidden="1">
      <c r="B2493" s="171">
        <v>3300</v>
      </c>
      <c r="C2493" s="230" t="s">
        <v>243</v>
      </c>
      <c r="D2493" s="231"/>
      <c r="E2493" s="530">
        <f>SUM(E2494:E2498)</f>
        <v>0</v>
      </c>
      <c r="F2493" s="531">
        <f>SUM(F2494:F2498)</f>
        <v>0</v>
      </c>
      <c r="G2493" s="532">
        <f>SUM(G2494:G2498)</f>
        <v>0</v>
      </c>
      <c r="H2493" s="530">
        <f>SUM(H2494:H2498)</f>
        <v>0</v>
      </c>
      <c r="I2493" s="531">
        <f>SUM(I2494:I2498)</f>
        <v>0</v>
      </c>
      <c r="J2493" s="7" t="str">
        <f t="shared" si="64"/>
        <v/>
      </c>
      <c r="K2493" s="292"/>
    </row>
    <row r="2494" spans="2:11" ht="15.75" hidden="1">
      <c r="B2494" s="181"/>
      <c r="C2494" s="175">
        <v>3301</v>
      </c>
      <c r="D2494" s="232" t="s">
        <v>244</v>
      </c>
      <c r="E2494" s="564">
        <v>0</v>
      </c>
      <c r="F2494" s="565">
        <v>0</v>
      </c>
      <c r="G2494" s="566">
        <v>0</v>
      </c>
      <c r="H2494" s="564">
        <v>0</v>
      </c>
      <c r="I2494" s="565">
        <v>0</v>
      </c>
      <c r="J2494" s="7" t="str">
        <f t="shared" si="64"/>
        <v/>
      </c>
      <c r="K2494" s="292"/>
    </row>
    <row r="2495" spans="2:11" ht="15.75" hidden="1">
      <c r="B2495" s="181"/>
      <c r="C2495" s="183">
        <v>3302</v>
      </c>
      <c r="D2495" s="233" t="s">
        <v>245</v>
      </c>
      <c r="E2495" s="542">
        <v>0</v>
      </c>
      <c r="F2495" s="543">
        <v>0</v>
      </c>
      <c r="G2495" s="544">
        <v>0</v>
      </c>
      <c r="H2495" s="542">
        <v>0</v>
      </c>
      <c r="I2495" s="543">
        <v>0</v>
      </c>
      <c r="J2495" s="7" t="str">
        <f t="shared" ref="J2495:J2546" si="65">(IF(OR($E2495&lt;&gt;0,$F2495&lt;&gt;0,$G2495&lt;&gt;0,$H2495&lt;&gt;0,$I2495&lt;&gt;0),$J$2,""))</f>
        <v/>
      </c>
      <c r="K2495" s="292"/>
    </row>
    <row r="2496" spans="2:11" ht="15.75" hidden="1">
      <c r="B2496" s="181"/>
      <c r="C2496" s="183">
        <v>3303</v>
      </c>
      <c r="D2496" s="233" t="s">
        <v>246</v>
      </c>
      <c r="E2496" s="542">
        <v>0</v>
      </c>
      <c r="F2496" s="543">
        <v>0</v>
      </c>
      <c r="G2496" s="544">
        <v>0</v>
      </c>
      <c r="H2496" s="542">
        <v>0</v>
      </c>
      <c r="I2496" s="543">
        <v>0</v>
      </c>
      <c r="J2496" s="7" t="str">
        <f t="shared" si="65"/>
        <v/>
      </c>
      <c r="K2496" s="292"/>
    </row>
    <row r="2497" spans="2:11" ht="15.75" hidden="1">
      <c r="B2497" s="181"/>
      <c r="C2497" s="183">
        <v>3304</v>
      </c>
      <c r="D2497" s="233" t="s">
        <v>247</v>
      </c>
      <c r="E2497" s="542">
        <v>0</v>
      </c>
      <c r="F2497" s="543">
        <v>0</v>
      </c>
      <c r="G2497" s="544">
        <v>0</v>
      </c>
      <c r="H2497" s="542">
        <v>0</v>
      </c>
      <c r="I2497" s="543">
        <v>0</v>
      </c>
      <c r="J2497" s="7" t="str">
        <f t="shared" si="65"/>
        <v/>
      </c>
      <c r="K2497" s="292"/>
    </row>
    <row r="2498" spans="2:11" ht="31.5" hidden="1">
      <c r="B2498" s="181"/>
      <c r="C2498" s="178">
        <v>3306</v>
      </c>
      <c r="D2498" s="235" t="s">
        <v>248</v>
      </c>
      <c r="E2498" s="567">
        <v>0</v>
      </c>
      <c r="F2498" s="568">
        <v>0</v>
      </c>
      <c r="G2498" s="569">
        <v>0</v>
      </c>
      <c r="H2498" s="567">
        <v>0</v>
      </c>
      <c r="I2498" s="568">
        <v>0</v>
      </c>
      <c r="J2498" s="7" t="str">
        <f t="shared" si="65"/>
        <v/>
      </c>
      <c r="K2498" s="292"/>
    </row>
    <row r="2499" spans="2:11" ht="15.75" hidden="1">
      <c r="B2499" s="171">
        <v>3900</v>
      </c>
      <c r="C2499" s="601" t="s">
        <v>249</v>
      </c>
      <c r="D2499" s="602"/>
      <c r="E2499" s="570">
        <v>0</v>
      </c>
      <c r="F2499" s="571">
        <v>0</v>
      </c>
      <c r="G2499" s="572">
        <v>0</v>
      </c>
      <c r="H2499" s="570">
        <v>0</v>
      </c>
      <c r="I2499" s="571">
        <v>0</v>
      </c>
      <c r="J2499" s="7" t="str">
        <f t="shared" si="65"/>
        <v/>
      </c>
      <c r="K2499" s="292"/>
    </row>
    <row r="2500" spans="2:11" ht="15.75" hidden="1">
      <c r="B2500" s="171">
        <v>4000</v>
      </c>
      <c r="C2500" s="601" t="s">
        <v>250</v>
      </c>
      <c r="D2500" s="602"/>
      <c r="E2500" s="545"/>
      <c r="F2500" s="546"/>
      <c r="G2500" s="547"/>
      <c r="H2500" s="545"/>
      <c r="I2500" s="546"/>
      <c r="J2500" s="7" t="str">
        <f t="shared" si="65"/>
        <v/>
      </c>
      <c r="K2500" s="292"/>
    </row>
    <row r="2501" spans="2:11" ht="15.75" hidden="1">
      <c r="B2501" s="171">
        <v>4100</v>
      </c>
      <c r="C2501" s="601" t="s">
        <v>251</v>
      </c>
      <c r="D2501" s="602"/>
      <c r="E2501" s="545"/>
      <c r="F2501" s="546"/>
      <c r="G2501" s="547"/>
      <c r="H2501" s="545"/>
      <c r="I2501" s="546"/>
      <c r="J2501" s="7" t="str">
        <f t="shared" si="65"/>
        <v/>
      </c>
      <c r="K2501" s="292"/>
    </row>
    <row r="2502" spans="2:11" ht="15.75" hidden="1">
      <c r="B2502" s="171">
        <v>4200</v>
      </c>
      <c r="C2502" s="601" t="s">
        <v>252</v>
      </c>
      <c r="D2502" s="602"/>
      <c r="E2502" s="530">
        <f>SUM(E2503:E2508)</f>
        <v>0</v>
      </c>
      <c r="F2502" s="531">
        <f>SUM(F2503:F2508)</f>
        <v>0</v>
      </c>
      <c r="G2502" s="532">
        <f>SUM(G2503:G2508)</f>
        <v>0</v>
      </c>
      <c r="H2502" s="530">
        <f>SUM(H2503:H2508)</f>
        <v>0</v>
      </c>
      <c r="I2502" s="531">
        <f>SUM(I2503:I2508)</f>
        <v>0</v>
      </c>
      <c r="J2502" s="7" t="str">
        <f t="shared" si="65"/>
        <v/>
      </c>
      <c r="K2502" s="292"/>
    </row>
    <row r="2503" spans="2:11" ht="15.75" hidden="1">
      <c r="B2503" s="236"/>
      <c r="C2503" s="175">
        <v>4201</v>
      </c>
      <c r="D2503" s="176" t="s">
        <v>253</v>
      </c>
      <c r="E2503" s="533"/>
      <c r="F2503" s="534"/>
      <c r="G2503" s="535"/>
      <c r="H2503" s="533"/>
      <c r="I2503" s="534"/>
      <c r="J2503" s="7" t="str">
        <f t="shared" si="65"/>
        <v/>
      </c>
      <c r="K2503" s="292"/>
    </row>
    <row r="2504" spans="2:11" ht="15.75" hidden="1">
      <c r="B2504" s="236"/>
      <c r="C2504" s="183">
        <v>4202</v>
      </c>
      <c r="D2504" s="237" t="s">
        <v>254</v>
      </c>
      <c r="E2504" s="539"/>
      <c r="F2504" s="540"/>
      <c r="G2504" s="541"/>
      <c r="H2504" s="539"/>
      <c r="I2504" s="540"/>
      <c r="J2504" s="7" t="str">
        <f t="shared" si="65"/>
        <v/>
      </c>
      <c r="K2504" s="292"/>
    </row>
    <row r="2505" spans="2:11" ht="15.75" hidden="1">
      <c r="B2505" s="236"/>
      <c r="C2505" s="183">
        <v>4214</v>
      </c>
      <c r="D2505" s="237" t="s">
        <v>255</v>
      </c>
      <c r="E2505" s="539"/>
      <c r="F2505" s="540"/>
      <c r="G2505" s="541"/>
      <c r="H2505" s="539"/>
      <c r="I2505" s="540"/>
      <c r="J2505" s="7" t="str">
        <f t="shared" si="65"/>
        <v/>
      </c>
      <c r="K2505" s="292"/>
    </row>
    <row r="2506" spans="2:11" ht="15.75" hidden="1">
      <c r="B2506" s="236"/>
      <c r="C2506" s="183">
        <v>4217</v>
      </c>
      <c r="D2506" s="237" t="s">
        <v>256</v>
      </c>
      <c r="E2506" s="539"/>
      <c r="F2506" s="540"/>
      <c r="G2506" s="541"/>
      <c r="H2506" s="539"/>
      <c r="I2506" s="540"/>
      <c r="J2506" s="7" t="str">
        <f t="shared" si="65"/>
        <v/>
      </c>
      <c r="K2506" s="292"/>
    </row>
    <row r="2507" spans="2:11" ht="15.75" hidden="1">
      <c r="B2507" s="236"/>
      <c r="C2507" s="183">
        <v>4218</v>
      </c>
      <c r="D2507" s="184" t="s">
        <v>257</v>
      </c>
      <c r="E2507" s="539"/>
      <c r="F2507" s="540"/>
      <c r="G2507" s="541"/>
      <c r="H2507" s="539"/>
      <c r="I2507" s="540"/>
      <c r="J2507" s="7" t="str">
        <f t="shared" si="65"/>
        <v/>
      </c>
      <c r="K2507" s="292"/>
    </row>
    <row r="2508" spans="2:11" ht="15.75" hidden="1">
      <c r="B2508" s="236"/>
      <c r="C2508" s="178">
        <v>4219</v>
      </c>
      <c r="D2508" s="217" t="s">
        <v>258</v>
      </c>
      <c r="E2508" s="536"/>
      <c r="F2508" s="537"/>
      <c r="G2508" s="538"/>
      <c r="H2508" s="536"/>
      <c r="I2508" s="537"/>
      <c r="J2508" s="7" t="str">
        <f t="shared" si="65"/>
        <v/>
      </c>
      <c r="K2508" s="292"/>
    </row>
    <row r="2509" spans="2:11" ht="15.75" hidden="1">
      <c r="B2509" s="171">
        <v>4300</v>
      </c>
      <c r="C2509" s="601" t="s">
        <v>259</v>
      </c>
      <c r="D2509" s="602"/>
      <c r="E2509" s="530">
        <f>SUM(E2510:E2512)</f>
        <v>0</v>
      </c>
      <c r="F2509" s="531">
        <f>SUM(F2510:F2512)</f>
        <v>0</v>
      </c>
      <c r="G2509" s="532">
        <f>SUM(G2510:G2512)</f>
        <v>0</v>
      </c>
      <c r="H2509" s="530">
        <f>SUM(H2510:H2512)</f>
        <v>0</v>
      </c>
      <c r="I2509" s="531">
        <f>SUM(I2510:I2512)</f>
        <v>0</v>
      </c>
      <c r="J2509" s="7" t="str">
        <f t="shared" si="65"/>
        <v/>
      </c>
      <c r="K2509" s="292"/>
    </row>
    <row r="2510" spans="2:11" ht="15.75" hidden="1">
      <c r="B2510" s="236"/>
      <c r="C2510" s="175">
        <v>4301</v>
      </c>
      <c r="D2510" s="197" t="s">
        <v>260</v>
      </c>
      <c r="E2510" s="533"/>
      <c r="F2510" s="534"/>
      <c r="G2510" s="535"/>
      <c r="H2510" s="533"/>
      <c r="I2510" s="534"/>
      <c r="J2510" s="7" t="str">
        <f t="shared" si="65"/>
        <v/>
      </c>
      <c r="K2510" s="292"/>
    </row>
    <row r="2511" spans="2:11" ht="15.75" hidden="1">
      <c r="B2511" s="236"/>
      <c r="C2511" s="183">
        <v>4302</v>
      </c>
      <c r="D2511" s="237" t="s">
        <v>261</v>
      </c>
      <c r="E2511" s="539"/>
      <c r="F2511" s="540"/>
      <c r="G2511" s="541"/>
      <c r="H2511" s="539"/>
      <c r="I2511" s="540"/>
      <c r="J2511" s="7" t="str">
        <f t="shared" si="65"/>
        <v/>
      </c>
      <c r="K2511" s="292"/>
    </row>
    <row r="2512" spans="2:11" ht="15.75" hidden="1">
      <c r="B2512" s="236"/>
      <c r="C2512" s="178">
        <v>4309</v>
      </c>
      <c r="D2512" s="188" t="s">
        <v>262</v>
      </c>
      <c r="E2512" s="536"/>
      <c r="F2512" s="537"/>
      <c r="G2512" s="538"/>
      <c r="H2512" s="536"/>
      <c r="I2512" s="537"/>
      <c r="J2512" s="7" t="str">
        <f t="shared" si="65"/>
        <v/>
      </c>
      <c r="K2512" s="292"/>
    </row>
    <row r="2513" spans="2:11" ht="15.75" hidden="1">
      <c r="B2513" s="171">
        <v>4400</v>
      </c>
      <c r="C2513" s="601" t="s">
        <v>263</v>
      </c>
      <c r="D2513" s="602"/>
      <c r="E2513" s="545"/>
      <c r="F2513" s="546"/>
      <c r="G2513" s="547"/>
      <c r="H2513" s="545"/>
      <c r="I2513" s="546"/>
      <c r="J2513" s="7" t="str">
        <f t="shared" si="65"/>
        <v/>
      </c>
      <c r="K2513" s="292"/>
    </row>
    <row r="2514" spans="2:11" ht="15.75" hidden="1">
      <c r="B2514" s="171">
        <v>4500</v>
      </c>
      <c r="C2514" s="601" t="s">
        <v>264</v>
      </c>
      <c r="D2514" s="602"/>
      <c r="E2514" s="545"/>
      <c r="F2514" s="546"/>
      <c r="G2514" s="547"/>
      <c r="H2514" s="545"/>
      <c r="I2514" s="546"/>
      <c r="J2514" s="7" t="str">
        <f t="shared" si="65"/>
        <v/>
      </c>
      <c r="K2514" s="292"/>
    </row>
    <row r="2515" spans="2:11" ht="15.75" hidden="1">
      <c r="B2515" s="171">
        <v>4600</v>
      </c>
      <c r="C2515" s="605" t="s">
        <v>265</v>
      </c>
      <c r="D2515" s="606"/>
      <c r="E2515" s="545"/>
      <c r="F2515" s="546"/>
      <c r="G2515" s="547"/>
      <c r="H2515" s="545"/>
      <c r="I2515" s="546"/>
      <c r="J2515" s="7" t="str">
        <f t="shared" si="65"/>
        <v/>
      </c>
      <c r="K2515" s="292"/>
    </row>
    <row r="2516" spans="2:11" ht="15.75" hidden="1">
      <c r="B2516" s="171">
        <v>4900</v>
      </c>
      <c r="C2516" s="601" t="s">
        <v>266</v>
      </c>
      <c r="D2516" s="602"/>
      <c r="E2516" s="530">
        <f>+E2517+E2518</f>
        <v>0</v>
      </c>
      <c r="F2516" s="531">
        <f>+F2517+F2518</f>
        <v>0</v>
      </c>
      <c r="G2516" s="532">
        <f>+G2517+G2518</f>
        <v>0</v>
      </c>
      <c r="H2516" s="530">
        <f>+H2517+H2518</f>
        <v>0</v>
      </c>
      <c r="I2516" s="531">
        <f>+I2517+I2518</f>
        <v>0</v>
      </c>
      <c r="J2516" s="7" t="str">
        <f t="shared" si="65"/>
        <v/>
      </c>
      <c r="K2516" s="292"/>
    </row>
    <row r="2517" spans="2:11" ht="15.75" hidden="1">
      <c r="B2517" s="236"/>
      <c r="C2517" s="175">
        <v>4901</v>
      </c>
      <c r="D2517" s="238" t="s">
        <v>267</v>
      </c>
      <c r="E2517" s="533"/>
      <c r="F2517" s="534"/>
      <c r="G2517" s="535"/>
      <c r="H2517" s="533"/>
      <c r="I2517" s="534"/>
      <c r="J2517" s="7" t="str">
        <f t="shared" si="65"/>
        <v/>
      </c>
      <c r="K2517" s="292"/>
    </row>
    <row r="2518" spans="2:11" ht="15.75" hidden="1">
      <c r="B2518" s="236"/>
      <c r="C2518" s="178">
        <v>4902</v>
      </c>
      <c r="D2518" s="188" t="s">
        <v>268</v>
      </c>
      <c r="E2518" s="536"/>
      <c r="F2518" s="537"/>
      <c r="G2518" s="538"/>
      <c r="H2518" s="536"/>
      <c r="I2518" s="537"/>
      <c r="J2518" s="7" t="str">
        <f t="shared" si="65"/>
        <v/>
      </c>
      <c r="K2518" s="292"/>
    </row>
    <row r="2519" spans="2:11" ht="15.75" hidden="1">
      <c r="B2519" s="239">
        <v>5100</v>
      </c>
      <c r="C2519" s="603" t="s">
        <v>269</v>
      </c>
      <c r="D2519" s="604"/>
      <c r="E2519" s="545"/>
      <c r="F2519" s="546"/>
      <c r="G2519" s="547"/>
      <c r="H2519" s="545"/>
      <c r="I2519" s="546"/>
      <c r="J2519" s="7" t="str">
        <f t="shared" si="65"/>
        <v/>
      </c>
      <c r="K2519" s="292"/>
    </row>
    <row r="2520" spans="2:11" ht="15.75" hidden="1">
      <c r="B2520" s="239">
        <v>5200</v>
      </c>
      <c r="C2520" s="603" t="s">
        <v>270</v>
      </c>
      <c r="D2520" s="604"/>
      <c r="E2520" s="530">
        <f>SUM(E2521:E2527)</f>
        <v>0</v>
      </c>
      <c r="F2520" s="531">
        <f>SUM(F2521:F2527)</f>
        <v>0</v>
      </c>
      <c r="G2520" s="532">
        <f>SUM(G2521:G2527)</f>
        <v>0</v>
      </c>
      <c r="H2520" s="530">
        <f>SUM(H2521:H2527)</f>
        <v>0</v>
      </c>
      <c r="I2520" s="531">
        <f>SUM(I2521:I2527)</f>
        <v>0</v>
      </c>
      <c r="J2520" s="7" t="str">
        <f t="shared" si="65"/>
        <v/>
      </c>
      <c r="K2520" s="292"/>
    </row>
    <row r="2521" spans="2:11" ht="15.75" hidden="1">
      <c r="B2521" s="241"/>
      <c r="C2521" s="242">
        <v>5201</v>
      </c>
      <c r="D2521" s="243" t="s">
        <v>271</v>
      </c>
      <c r="E2521" s="533"/>
      <c r="F2521" s="534"/>
      <c r="G2521" s="535"/>
      <c r="H2521" s="533"/>
      <c r="I2521" s="534"/>
      <c r="J2521" s="7" t="str">
        <f t="shared" si="65"/>
        <v/>
      </c>
      <c r="K2521" s="292"/>
    </row>
    <row r="2522" spans="2:11" ht="15.75" hidden="1">
      <c r="B2522" s="241"/>
      <c r="C2522" s="245">
        <v>5202</v>
      </c>
      <c r="D2522" s="246" t="s">
        <v>272</v>
      </c>
      <c r="E2522" s="539"/>
      <c r="F2522" s="540"/>
      <c r="G2522" s="541"/>
      <c r="H2522" s="539"/>
      <c r="I2522" s="540"/>
      <c r="J2522" s="7" t="str">
        <f t="shared" si="65"/>
        <v/>
      </c>
      <c r="K2522" s="292"/>
    </row>
    <row r="2523" spans="2:11" ht="15.75" hidden="1">
      <c r="B2523" s="241"/>
      <c r="C2523" s="245">
        <v>5203</v>
      </c>
      <c r="D2523" s="246" t="s">
        <v>273</v>
      </c>
      <c r="E2523" s="539"/>
      <c r="F2523" s="540"/>
      <c r="G2523" s="541"/>
      <c r="H2523" s="539"/>
      <c r="I2523" s="540"/>
      <c r="J2523" s="7" t="str">
        <f t="shared" si="65"/>
        <v/>
      </c>
      <c r="K2523" s="292"/>
    </row>
    <row r="2524" spans="2:11" ht="15.75" hidden="1">
      <c r="B2524" s="241"/>
      <c r="C2524" s="245">
        <v>5204</v>
      </c>
      <c r="D2524" s="246" t="s">
        <v>274</v>
      </c>
      <c r="E2524" s="539"/>
      <c r="F2524" s="540"/>
      <c r="G2524" s="541"/>
      <c r="H2524" s="539"/>
      <c r="I2524" s="540"/>
      <c r="J2524" s="7" t="str">
        <f t="shared" si="65"/>
        <v/>
      </c>
      <c r="K2524" s="292"/>
    </row>
    <row r="2525" spans="2:11" ht="15.75" hidden="1">
      <c r="B2525" s="241"/>
      <c r="C2525" s="245">
        <v>5205</v>
      </c>
      <c r="D2525" s="246" t="s">
        <v>275</v>
      </c>
      <c r="E2525" s="539"/>
      <c r="F2525" s="540"/>
      <c r="G2525" s="541"/>
      <c r="H2525" s="539"/>
      <c r="I2525" s="540"/>
      <c r="J2525" s="7" t="str">
        <f t="shared" si="65"/>
        <v/>
      </c>
      <c r="K2525" s="292"/>
    </row>
    <row r="2526" spans="2:11" ht="15.75" hidden="1">
      <c r="B2526" s="241"/>
      <c r="C2526" s="245">
        <v>5206</v>
      </c>
      <c r="D2526" s="246" t="s">
        <v>276</v>
      </c>
      <c r="E2526" s="539"/>
      <c r="F2526" s="540"/>
      <c r="G2526" s="541"/>
      <c r="H2526" s="539"/>
      <c r="I2526" s="540"/>
      <c r="J2526" s="7" t="str">
        <f t="shared" si="65"/>
        <v/>
      </c>
      <c r="K2526" s="292"/>
    </row>
    <row r="2527" spans="2:11" ht="15.75" hidden="1">
      <c r="B2527" s="241"/>
      <c r="C2527" s="247">
        <v>5219</v>
      </c>
      <c r="D2527" s="248" t="s">
        <v>277</v>
      </c>
      <c r="E2527" s="536"/>
      <c r="F2527" s="537"/>
      <c r="G2527" s="538"/>
      <c r="H2527" s="536"/>
      <c r="I2527" s="537"/>
      <c r="J2527" s="7" t="str">
        <f t="shared" si="65"/>
        <v/>
      </c>
      <c r="K2527" s="292"/>
    </row>
    <row r="2528" spans="2:11" ht="15.75" hidden="1">
      <c r="B2528" s="239">
        <v>5300</v>
      </c>
      <c r="C2528" s="603" t="s">
        <v>278</v>
      </c>
      <c r="D2528" s="604"/>
      <c r="E2528" s="530">
        <f>SUM(E2529:E2530)</f>
        <v>0</v>
      </c>
      <c r="F2528" s="531">
        <f>SUM(F2529:F2530)</f>
        <v>0</v>
      </c>
      <c r="G2528" s="532">
        <f>SUM(G2529:G2530)</f>
        <v>0</v>
      </c>
      <c r="H2528" s="530">
        <f>SUM(H2529:H2530)</f>
        <v>0</v>
      </c>
      <c r="I2528" s="531">
        <f>SUM(I2529:I2530)</f>
        <v>0</v>
      </c>
      <c r="J2528" s="7" t="str">
        <f t="shared" si="65"/>
        <v/>
      </c>
      <c r="K2528" s="292"/>
    </row>
    <row r="2529" spans="2:11" ht="15.75" hidden="1">
      <c r="B2529" s="241"/>
      <c r="C2529" s="242">
        <v>5301</v>
      </c>
      <c r="D2529" s="243" t="s">
        <v>279</v>
      </c>
      <c r="E2529" s="533"/>
      <c r="F2529" s="534"/>
      <c r="G2529" s="535"/>
      <c r="H2529" s="533"/>
      <c r="I2529" s="534"/>
      <c r="J2529" s="7" t="str">
        <f t="shared" si="65"/>
        <v/>
      </c>
      <c r="K2529" s="292"/>
    </row>
    <row r="2530" spans="2:11" ht="15.75" hidden="1">
      <c r="B2530" s="241"/>
      <c r="C2530" s="247">
        <v>5309</v>
      </c>
      <c r="D2530" s="248" t="s">
        <v>280</v>
      </c>
      <c r="E2530" s="536"/>
      <c r="F2530" s="537"/>
      <c r="G2530" s="538"/>
      <c r="H2530" s="536"/>
      <c r="I2530" s="537"/>
      <c r="J2530" s="7" t="str">
        <f t="shared" si="65"/>
        <v/>
      </c>
      <c r="K2530" s="292"/>
    </row>
    <row r="2531" spans="2:11" ht="15.75" hidden="1">
      <c r="B2531" s="239">
        <v>5400</v>
      </c>
      <c r="C2531" s="603" t="s">
        <v>281</v>
      </c>
      <c r="D2531" s="604"/>
      <c r="E2531" s="545"/>
      <c r="F2531" s="546"/>
      <c r="G2531" s="547"/>
      <c r="H2531" s="545"/>
      <c r="I2531" s="546"/>
      <c r="J2531" s="7" t="str">
        <f t="shared" si="65"/>
        <v/>
      </c>
      <c r="K2531" s="292"/>
    </row>
    <row r="2532" spans="2:11" ht="15.75" hidden="1">
      <c r="B2532" s="171">
        <v>5500</v>
      </c>
      <c r="C2532" s="601" t="s">
        <v>282</v>
      </c>
      <c r="D2532" s="602"/>
      <c r="E2532" s="530">
        <f>SUM(E2533:E2536)</f>
        <v>0</v>
      </c>
      <c r="F2532" s="531">
        <f>SUM(F2533:F2536)</f>
        <v>0</v>
      </c>
      <c r="G2532" s="532">
        <f>SUM(G2533:G2536)</f>
        <v>0</v>
      </c>
      <c r="H2532" s="530">
        <f>SUM(H2533:H2536)</f>
        <v>0</v>
      </c>
      <c r="I2532" s="531">
        <f>SUM(I2533:I2536)</f>
        <v>0</v>
      </c>
      <c r="J2532" s="7" t="str">
        <f t="shared" si="65"/>
        <v/>
      </c>
      <c r="K2532" s="292"/>
    </row>
    <row r="2533" spans="2:11" ht="15.75" hidden="1">
      <c r="B2533" s="236"/>
      <c r="C2533" s="175">
        <v>5501</v>
      </c>
      <c r="D2533" s="197" t="s">
        <v>283</v>
      </c>
      <c r="E2533" s="533"/>
      <c r="F2533" s="534"/>
      <c r="G2533" s="535"/>
      <c r="H2533" s="533"/>
      <c r="I2533" s="534"/>
      <c r="J2533" s="7" t="str">
        <f t="shared" si="65"/>
        <v/>
      </c>
      <c r="K2533" s="292"/>
    </row>
    <row r="2534" spans="2:11" ht="15.75" hidden="1">
      <c r="B2534" s="236"/>
      <c r="C2534" s="183">
        <v>5502</v>
      </c>
      <c r="D2534" s="184" t="s">
        <v>284</v>
      </c>
      <c r="E2534" s="539"/>
      <c r="F2534" s="540"/>
      <c r="G2534" s="541"/>
      <c r="H2534" s="539"/>
      <c r="I2534" s="540"/>
      <c r="J2534" s="7" t="str">
        <f t="shared" si="65"/>
        <v/>
      </c>
      <c r="K2534" s="292"/>
    </row>
    <row r="2535" spans="2:11" ht="15.75" hidden="1">
      <c r="B2535" s="236"/>
      <c r="C2535" s="183">
        <v>5503</v>
      </c>
      <c r="D2535" s="237" t="s">
        <v>285</v>
      </c>
      <c r="E2535" s="539"/>
      <c r="F2535" s="540"/>
      <c r="G2535" s="541"/>
      <c r="H2535" s="539"/>
      <c r="I2535" s="540"/>
      <c r="J2535" s="7" t="str">
        <f t="shared" si="65"/>
        <v/>
      </c>
      <c r="K2535" s="292"/>
    </row>
    <row r="2536" spans="2:11" ht="15.75" hidden="1">
      <c r="B2536" s="236"/>
      <c r="C2536" s="178">
        <v>5504</v>
      </c>
      <c r="D2536" s="213" t="s">
        <v>286</v>
      </c>
      <c r="E2536" s="536"/>
      <c r="F2536" s="537"/>
      <c r="G2536" s="538"/>
      <c r="H2536" s="536"/>
      <c r="I2536" s="537"/>
      <c r="J2536" s="7" t="str">
        <f t="shared" si="65"/>
        <v/>
      </c>
      <c r="K2536" s="292"/>
    </row>
    <row r="2537" spans="2:11" ht="15.75" hidden="1">
      <c r="B2537" s="239">
        <v>5700</v>
      </c>
      <c r="C2537" s="597" t="s">
        <v>287</v>
      </c>
      <c r="D2537" s="598"/>
      <c r="E2537" s="530">
        <f>SUM(E2538:E2540)</f>
        <v>0</v>
      </c>
      <c r="F2537" s="531">
        <f>SUM(F2538:F2540)</f>
        <v>0</v>
      </c>
      <c r="G2537" s="532">
        <f>SUM(G2538:G2540)</f>
        <v>0</v>
      </c>
      <c r="H2537" s="530">
        <f>SUM(H2538:H2540)</f>
        <v>0</v>
      </c>
      <c r="I2537" s="531">
        <f>SUM(I2538:I2540)</f>
        <v>0</v>
      </c>
      <c r="J2537" s="7" t="str">
        <f t="shared" si="65"/>
        <v/>
      </c>
      <c r="K2537" s="292"/>
    </row>
    <row r="2538" spans="2:11" ht="15.75" hidden="1">
      <c r="B2538" s="241"/>
      <c r="C2538" s="242">
        <v>5701</v>
      </c>
      <c r="D2538" s="243" t="s">
        <v>288</v>
      </c>
      <c r="E2538" s="533"/>
      <c r="F2538" s="534"/>
      <c r="G2538" s="535"/>
      <c r="H2538" s="533"/>
      <c r="I2538" s="534"/>
      <c r="J2538" s="7" t="str">
        <f t="shared" si="65"/>
        <v/>
      </c>
      <c r="K2538" s="292"/>
    </row>
    <row r="2539" spans="2:11" ht="15.75" hidden="1">
      <c r="B2539" s="241"/>
      <c r="C2539" s="249">
        <v>5702</v>
      </c>
      <c r="D2539" s="250" t="s">
        <v>289</v>
      </c>
      <c r="E2539" s="548"/>
      <c r="F2539" s="549"/>
      <c r="G2539" s="550"/>
      <c r="H2539" s="548"/>
      <c r="I2539" s="549"/>
      <c r="J2539" s="7" t="str">
        <f t="shared" si="65"/>
        <v/>
      </c>
      <c r="K2539" s="292"/>
    </row>
    <row r="2540" spans="2:11" ht="15.75" hidden="1">
      <c r="B2540" s="182"/>
      <c r="C2540" s="251">
        <v>4071</v>
      </c>
      <c r="D2540" s="252" t="s">
        <v>290</v>
      </c>
      <c r="E2540" s="573"/>
      <c r="F2540" s="574"/>
      <c r="G2540" s="575"/>
      <c r="H2540" s="573"/>
      <c r="I2540" s="574"/>
      <c r="J2540" s="7" t="str">
        <f t="shared" si="65"/>
        <v/>
      </c>
      <c r="K2540" s="292"/>
    </row>
    <row r="2541" spans="2:11" ht="15.75" hidden="1">
      <c r="B2541" s="403"/>
      <c r="C2541" s="599" t="s">
        <v>291</v>
      </c>
      <c r="D2541" s="600"/>
      <c r="E2541" s="576"/>
      <c r="F2541" s="576"/>
      <c r="G2541" s="576"/>
      <c r="H2541" s="576"/>
      <c r="I2541" s="576"/>
      <c r="J2541" s="7" t="str">
        <f t="shared" si="65"/>
        <v/>
      </c>
      <c r="K2541" s="292"/>
    </row>
    <row r="2542" spans="2:11" ht="15.75" hidden="1">
      <c r="B2542" s="256">
        <v>98</v>
      </c>
      <c r="C2542" s="599" t="s">
        <v>291</v>
      </c>
      <c r="D2542" s="600"/>
      <c r="E2542" s="577"/>
      <c r="F2542" s="578"/>
      <c r="G2542" s="579"/>
      <c r="H2542" s="579"/>
      <c r="I2542" s="579"/>
      <c r="J2542" s="7" t="str">
        <f t="shared" si="65"/>
        <v/>
      </c>
      <c r="K2542" s="292"/>
    </row>
    <row r="2543" spans="2:11" ht="15.75" hidden="1">
      <c r="B2543" s="580"/>
      <c r="C2543" s="581"/>
      <c r="D2543" s="582"/>
      <c r="E2543" s="583"/>
      <c r="F2543" s="583"/>
      <c r="G2543" s="583"/>
      <c r="H2543" s="583"/>
      <c r="I2543" s="583"/>
      <c r="J2543" s="7" t="str">
        <f t="shared" si="65"/>
        <v/>
      </c>
      <c r="K2543" s="292"/>
    </row>
    <row r="2544" spans="2:11" ht="15.75" hidden="1">
      <c r="B2544" s="584"/>
      <c r="C2544" s="13"/>
      <c r="D2544" s="585"/>
      <c r="E2544" s="137"/>
      <c r="F2544" s="137"/>
      <c r="G2544" s="137"/>
      <c r="H2544" s="137"/>
      <c r="I2544" s="137"/>
      <c r="J2544" s="7" t="str">
        <f t="shared" si="65"/>
        <v/>
      </c>
      <c r="K2544" s="292"/>
    </row>
    <row r="2545" spans="2:11" ht="15.75" hidden="1">
      <c r="B2545" s="584"/>
      <c r="C2545" s="13"/>
      <c r="D2545" s="585"/>
      <c r="E2545" s="137"/>
      <c r="F2545" s="137"/>
      <c r="G2545" s="137"/>
      <c r="H2545" s="137"/>
      <c r="I2545" s="137"/>
      <c r="J2545" s="7" t="str">
        <f t="shared" si="65"/>
        <v/>
      </c>
      <c r="K2545" s="292"/>
    </row>
    <row r="2546" spans="2:11" ht="16.5" thickBot="1">
      <c r="B2546" s="586"/>
      <c r="C2546" s="264" t="s">
        <v>175</v>
      </c>
      <c r="D2546" s="587">
        <f>+B2546</f>
        <v>0</v>
      </c>
      <c r="E2546" s="588">
        <f>SUM(E2431,E2434,E2440,E2448,E2449,E2467,E2471,E2477,E2480,E2481,E2482,E2483,E2484,E2493,E2499,E2500,E2501,E2502,E2509,E2513,E2514,E2515,E2516,E2519,E2520,E2528,E2531,E2532,E2537)+E2542</f>
        <v>0</v>
      </c>
      <c r="F2546" s="589">
        <f>SUM(F2431,F2434,F2440,F2448,F2449,F2467,F2471,F2477,F2480,F2481,F2482,F2483,F2484,F2493,F2499,F2500,F2501,F2502,F2509,F2513,F2514,F2515,F2516,F2519,F2520,F2528,F2531,F2532,F2537)+F2542</f>
        <v>0</v>
      </c>
      <c r="G2546" s="590">
        <f>SUM(G2431,G2434,G2440,G2448,G2449,G2467,G2471,G2477,G2480,G2481,G2482,G2483,G2484,G2493,G2499,G2500,G2501,G2502,G2509,G2513,G2514,G2515,G2516,G2519,G2520,G2528,G2531,G2532,G2537)+G2542</f>
        <v>48500</v>
      </c>
      <c r="H2546" s="588">
        <f>SUM(H2431,H2434,H2440,H2448,H2449,H2467,H2471,H2477,H2480,H2481,H2482,H2483,H2484,H2493,H2499,H2500,H2501,H2502,H2509,H2513,H2514,H2515,H2516,H2519,H2520,H2528,H2531,H2532,H2537)+H2542</f>
        <v>99200</v>
      </c>
      <c r="I2546" s="589">
        <f>SUM(I2431,I2434,I2440,I2448,I2449,I2467,I2471,I2477,I2480,I2481,I2482,I2483,I2484,I2493,I2499,I2500,I2501,I2502,I2509,I2513,I2514,I2515,I2516,I2519,I2520,I2528,I2531,I2532,I2537)+I2542</f>
        <v>158200</v>
      </c>
      <c r="J2546" s="7">
        <f t="shared" si="65"/>
        <v>1</v>
      </c>
      <c r="K2546" s="591" t="str">
        <f>LEFT(C2428,1)</f>
        <v>9</v>
      </c>
    </row>
    <row r="2547" spans="2:11" ht="16.5" thickTop="1">
      <c r="B2547" s="592" t="s">
        <v>520</v>
      </c>
      <c r="C2547" s="593"/>
      <c r="D2547" s="2"/>
      <c r="E2547" s="1"/>
      <c r="F2547" s="1"/>
      <c r="G2547" s="1"/>
      <c r="H2547" s="1"/>
      <c r="I2547" s="1"/>
      <c r="J2547" s="7">
        <v>1</v>
      </c>
      <c r="K2547" s="276"/>
    </row>
    <row r="2548" spans="2:11" ht="15.75">
      <c r="B2548" s="594"/>
      <c r="C2548" s="594"/>
      <c r="D2548" s="595"/>
      <c r="E2548" s="594"/>
      <c r="F2548" s="594"/>
      <c r="G2548" s="594"/>
      <c r="H2548" s="594"/>
      <c r="I2548" s="594"/>
      <c r="J2548" s="7">
        <v>1</v>
      </c>
      <c r="K2548" s="276"/>
    </row>
    <row r="2549" spans="2:11" ht="15.75">
      <c r="B2549" s="596"/>
      <c r="C2549" s="596"/>
      <c r="D2549" s="596"/>
      <c r="E2549" s="596"/>
      <c r="F2549" s="596"/>
      <c r="G2549" s="596"/>
      <c r="H2549" s="596"/>
      <c r="I2549" s="596"/>
      <c r="J2549" s="7">
        <v>1</v>
      </c>
      <c r="K2549" s="276"/>
    </row>
    <row r="2550" spans="2:11" ht="15.75" hidden="1">
      <c r="B2550" s="596"/>
      <c r="C2550" s="596"/>
      <c r="D2550" s="596"/>
      <c r="E2550" s="596"/>
      <c r="F2550" s="596"/>
      <c r="G2550" s="596"/>
      <c r="H2550" s="596"/>
      <c r="I2550" s="596"/>
      <c r="J2550" s="7" t="str">
        <f>(IF(OR($E2550&lt;&gt;0,$F2550&lt;&gt;0,$G2550&lt;&gt;0,$H2550&lt;&gt;0,$I2550&lt;&gt;0),$J$2,""))</f>
        <v/>
      </c>
      <c r="K2550" s="276"/>
    </row>
    <row r="2551" spans="2:11" ht="15.75">
      <c r="B2551" s="1"/>
      <c r="C2551" s="1"/>
      <c r="D2551" s="2"/>
      <c r="E2551" s="1"/>
      <c r="F2551" s="1"/>
      <c r="G2551" s="1"/>
      <c r="H2551" s="1"/>
      <c r="I2551" s="1"/>
      <c r="J2551" s="7"/>
      <c r="K2551" s="276"/>
    </row>
  </sheetData>
  <sheetProtection password="81B0" sheet="1" objects="1" scenarios="1"/>
  <autoFilter ref="J1:J2550">
    <filterColumn colId="0">
      <filters>
        <filter val="1"/>
      </filters>
    </filterColumn>
  </autoFilter>
  <mergeCells count="561">
    <mergeCell ref="C39:D39"/>
    <mergeCell ref="B174:D174"/>
    <mergeCell ref="B176:D176"/>
    <mergeCell ref="B179:D179"/>
    <mergeCell ref="C187:D187"/>
    <mergeCell ref="C190:D190"/>
    <mergeCell ref="B7:D7"/>
    <mergeCell ref="B9:D9"/>
    <mergeCell ref="B12:D12"/>
    <mergeCell ref="C22:D22"/>
    <mergeCell ref="C28:D28"/>
    <mergeCell ref="C33:D33"/>
    <mergeCell ref="C236:D236"/>
    <mergeCell ref="C237:D237"/>
    <mergeCell ref="C238:D238"/>
    <mergeCell ref="C239:D239"/>
    <mergeCell ref="C240:D240"/>
    <mergeCell ref="C255:D255"/>
    <mergeCell ref="C196:D196"/>
    <mergeCell ref="C204:D204"/>
    <mergeCell ref="C205:D205"/>
    <mergeCell ref="C223:D223"/>
    <mergeCell ref="C227:D227"/>
    <mergeCell ref="C233:D233"/>
    <mergeCell ref="C271:D271"/>
    <mergeCell ref="C272:D272"/>
    <mergeCell ref="C275:D275"/>
    <mergeCell ref="C276:D276"/>
    <mergeCell ref="C284:D284"/>
    <mergeCell ref="C287:D287"/>
    <mergeCell ref="C256:D256"/>
    <mergeCell ref="C257:D257"/>
    <mergeCell ref="C258:D258"/>
    <mergeCell ref="C265:D265"/>
    <mergeCell ref="C269:D269"/>
    <mergeCell ref="C270:D270"/>
    <mergeCell ref="B344:D344"/>
    <mergeCell ref="B348:D348"/>
    <mergeCell ref="B350:D350"/>
    <mergeCell ref="B353:D353"/>
    <mergeCell ref="C361:D361"/>
    <mergeCell ref="C375:D375"/>
    <mergeCell ref="C288:D288"/>
    <mergeCell ref="C293:D293"/>
    <mergeCell ref="C297:D297"/>
    <mergeCell ref="B306:D306"/>
    <mergeCell ref="B308:D308"/>
    <mergeCell ref="B311:D311"/>
    <mergeCell ref="C405:D405"/>
    <mergeCell ref="C406:D406"/>
    <mergeCell ref="C409:D409"/>
    <mergeCell ref="C412:D412"/>
    <mergeCell ref="C422:D422"/>
    <mergeCell ref="C423:D423"/>
    <mergeCell ref="C383:D383"/>
    <mergeCell ref="C388:D388"/>
    <mergeCell ref="C391:D391"/>
    <mergeCell ref="C396:D396"/>
    <mergeCell ref="C399:D399"/>
    <mergeCell ref="C402:D402"/>
    <mergeCell ref="B449:D449"/>
    <mergeCell ref="B451:D451"/>
    <mergeCell ref="B454:D454"/>
    <mergeCell ref="C461:D461"/>
    <mergeCell ref="C465:D465"/>
    <mergeCell ref="C468:D468"/>
    <mergeCell ref="C424:D424"/>
    <mergeCell ref="C425:D425"/>
    <mergeCell ref="C426:D426"/>
    <mergeCell ref="B433:D433"/>
    <mergeCell ref="B435:D435"/>
    <mergeCell ref="B438:D438"/>
    <mergeCell ref="C512:D512"/>
    <mergeCell ref="C516:D516"/>
    <mergeCell ref="C521:D521"/>
    <mergeCell ref="C524:D524"/>
    <mergeCell ref="C531:D531"/>
    <mergeCell ref="C535:D535"/>
    <mergeCell ref="C471:D471"/>
    <mergeCell ref="C478:D478"/>
    <mergeCell ref="C481:D481"/>
    <mergeCell ref="C497:D497"/>
    <mergeCell ref="C502:D502"/>
    <mergeCell ref="C503:D503"/>
    <mergeCell ref="F600:I600"/>
    <mergeCell ref="F601:I601"/>
    <mergeCell ref="B603:C603"/>
    <mergeCell ref="F603:I603"/>
    <mergeCell ref="B604:C604"/>
    <mergeCell ref="F604:I604"/>
    <mergeCell ref="C536:D536"/>
    <mergeCell ref="C541:D541"/>
    <mergeCell ref="C544:D544"/>
    <mergeCell ref="C566:D566"/>
    <mergeCell ref="C586:D586"/>
    <mergeCell ref="C591:D591"/>
    <mergeCell ref="C637:D637"/>
    <mergeCell ref="C640:D640"/>
    <mergeCell ref="C646:D646"/>
    <mergeCell ref="C654:D654"/>
    <mergeCell ref="C655:D655"/>
    <mergeCell ref="C673:D673"/>
    <mergeCell ref="B605:C605"/>
    <mergeCell ref="G605:I605"/>
    <mergeCell ref="G607:I607"/>
    <mergeCell ref="B621:D621"/>
    <mergeCell ref="B623:D623"/>
    <mergeCell ref="B626:D626"/>
    <mergeCell ref="C690:D690"/>
    <mergeCell ref="C705:D705"/>
    <mergeCell ref="C706:D706"/>
    <mergeCell ref="C707:D707"/>
    <mergeCell ref="C708:D708"/>
    <mergeCell ref="C715:D715"/>
    <mergeCell ref="C677:D677"/>
    <mergeCell ref="C683:D683"/>
    <mergeCell ref="C686:D686"/>
    <mergeCell ref="C687:D687"/>
    <mergeCell ref="C688:D688"/>
    <mergeCell ref="C689:D689"/>
    <mergeCell ref="C734:D734"/>
    <mergeCell ref="C737:D737"/>
    <mergeCell ref="C738:D738"/>
    <mergeCell ref="C743:D743"/>
    <mergeCell ref="C747:D747"/>
    <mergeCell ref="C748:D748"/>
    <mergeCell ref="C719:D719"/>
    <mergeCell ref="C720:D720"/>
    <mergeCell ref="C721:D721"/>
    <mergeCell ref="C722:D722"/>
    <mergeCell ref="C725:D725"/>
    <mergeCell ref="C726:D726"/>
    <mergeCell ref="C792:D792"/>
    <mergeCell ref="C793:D793"/>
    <mergeCell ref="C811:D811"/>
    <mergeCell ref="C815:D815"/>
    <mergeCell ref="C821:D821"/>
    <mergeCell ref="C824:D824"/>
    <mergeCell ref="B759:D759"/>
    <mergeCell ref="B761:D761"/>
    <mergeCell ref="B764:D764"/>
    <mergeCell ref="C775:D775"/>
    <mergeCell ref="C778:D778"/>
    <mergeCell ref="C784:D784"/>
    <mergeCell ref="C845:D845"/>
    <mergeCell ref="C846:D846"/>
    <mergeCell ref="C853:D853"/>
    <mergeCell ref="C857:D857"/>
    <mergeCell ref="C858:D858"/>
    <mergeCell ref="C859:D859"/>
    <mergeCell ref="C825:D825"/>
    <mergeCell ref="C826:D826"/>
    <mergeCell ref="C827:D827"/>
    <mergeCell ref="C828:D828"/>
    <mergeCell ref="C843:D843"/>
    <mergeCell ref="C844:D844"/>
    <mergeCell ref="C881:D881"/>
    <mergeCell ref="C885:D885"/>
    <mergeCell ref="C886:D886"/>
    <mergeCell ref="B897:D897"/>
    <mergeCell ref="B899:D899"/>
    <mergeCell ref="B902:D902"/>
    <mergeCell ref="C860:D860"/>
    <mergeCell ref="C863:D863"/>
    <mergeCell ref="C864:D864"/>
    <mergeCell ref="C872:D872"/>
    <mergeCell ref="C875:D875"/>
    <mergeCell ref="C876:D876"/>
    <mergeCell ref="C953:D953"/>
    <mergeCell ref="C959:D959"/>
    <mergeCell ref="C962:D962"/>
    <mergeCell ref="C963:D963"/>
    <mergeCell ref="C964:D964"/>
    <mergeCell ref="C965:D965"/>
    <mergeCell ref="C913:D913"/>
    <mergeCell ref="C916:D916"/>
    <mergeCell ref="C922:D922"/>
    <mergeCell ref="C930:D930"/>
    <mergeCell ref="C931:D931"/>
    <mergeCell ref="C949:D949"/>
    <mergeCell ref="C995:D995"/>
    <mergeCell ref="C996:D996"/>
    <mergeCell ref="C997:D997"/>
    <mergeCell ref="C998:D998"/>
    <mergeCell ref="C1001:D1001"/>
    <mergeCell ref="C1002:D1002"/>
    <mergeCell ref="C966:D966"/>
    <mergeCell ref="C981:D981"/>
    <mergeCell ref="C982:D982"/>
    <mergeCell ref="C983:D983"/>
    <mergeCell ref="C984:D984"/>
    <mergeCell ref="C991:D991"/>
    <mergeCell ref="B1035:D1035"/>
    <mergeCell ref="B1037:D1037"/>
    <mergeCell ref="B1040:D1040"/>
    <mergeCell ref="C1051:D1051"/>
    <mergeCell ref="C1054:D1054"/>
    <mergeCell ref="C1060:D1060"/>
    <mergeCell ref="C1010:D1010"/>
    <mergeCell ref="C1013:D1013"/>
    <mergeCell ref="C1014:D1014"/>
    <mergeCell ref="C1019:D1019"/>
    <mergeCell ref="C1023:D1023"/>
    <mergeCell ref="C1024:D1024"/>
    <mergeCell ref="C1101:D1101"/>
    <mergeCell ref="C1102:D1102"/>
    <mergeCell ref="C1103:D1103"/>
    <mergeCell ref="C1104:D1104"/>
    <mergeCell ref="C1119:D1119"/>
    <mergeCell ref="C1120:D1120"/>
    <mergeCell ref="C1068:D1068"/>
    <mergeCell ref="C1069:D1069"/>
    <mergeCell ref="C1087:D1087"/>
    <mergeCell ref="C1091:D1091"/>
    <mergeCell ref="C1097:D1097"/>
    <mergeCell ref="C1100:D1100"/>
    <mergeCell ref="C1136:D1136"/>
    <mergeCell ref="C1139:D1139"/>
    <mergeCell ref="C1140:D1140"/>
    <mergeCell ref="C1148:D1148"/>
    <mergeCell ref="C1151:D1151"/>
    <mergeCell ref="C1152:D1152"/>
    <mergeCell ref="C1121:D1121"/>
    <mergeCell ref="C1122:D1122"/>
    <mergeCell ref="C1129:D1129"/>
    <mergeCell ref="C1133:D1133"/>
    <mergeCell ref="C1134:D1134"/>
    <mergeCell ref="C1135:D1135"/>
    <mergeCell ref="C1189:D1189"/>
    <mergeCell ref="C1192:D1192"/>
    <mergeCell ref="C1198:D1198"/>
    <mergeCell ref="C1206:D1206"/>
    <mergeCell ref="C1207:D1207"/>
    <mergeCell ref="C1225:D1225"/>
    <mergeCell ref="C1157:D1157"/>
    <mergeCell ref="C1161:D1161"/>
    <mergeCell ref="C1162:D1162"/>
    <mergeCell ref="B1173:D1173"/>
    <mergeCell ref="B1175:D1175"/>
    <mergeCell ref="B1178:D1178"/>
    <mergeCell ref="C1242:D1242"/>
    <mergeCell ref="C1257:D1257"/>
    <mergeCell ref="C1258:D1258"/>
    <mergeCell ref="C1259:D1259"/>
    <mergeCell ref="C1260:D1260"/>
    <mergeCell ref="C1267:D1267"/>
    <mergeCell ref="C1229:D1229"/>
    <mergeCell ref="C1235:D1235"/>
    <mergeCell ref="C1238:D1238"/>
    <mergeCell ref="C1239:D1239"/>
    <mergeCell ref="C1240:D1240"/>
    <mergeCell ref="C1241:D1241"/>
    <mergeCell ref="C1286:D1286"/>
    <mergeCell ref="C1289:D1289"/>
    <mergeCell ref="C1290:D1290"/>
    <mergeCell ref="C1295:D1295"/>
    <mergeCell ref="C1299:D1299"/>
    <mergeCell ref="C1300:D1300"/>
    <mergeCell ref="C1271:D1271"/>
    <mergeCell ref="C1272:D1272"/>
    <mergeCell ref="C1273:D1273"/>
    <mergeCell ref="C1274:D1274"/>
    <mergeCell ref="C1277:D1277"/>
    <mergeCell ref="C1278:D1278"/>
    <mergeCell ref="C1344:D1344"/>
    <mergeCell ref="C1345:D1345"/>
    <mergeCell ref="C1363:D1363"/>
    <mergeCell ref="C1367:D1367"/>
    <mergeCell ref="C1373:D1373"/>
    <mergeCell ref="C1376:D1376"/>
    <mergeCell ref="B1311:D1311"/>
    <mergeCell ref="B1313:D1313"/>
    <mergeCell ref="B1316:D1316"/>
    <mergeCell ref="C1327:D1327"/>
    <mergeCell ref="C1330:D1330"/>
    <mergeCell ref="C1336:D1336"/>
    <mergeCell ref="C1397:D1397"/>
    <mergeCell ref="C1398:D1398"/>
    <mergeCell ref="C1405:D1405"/>
    <mergeCell ref="C1409:D1409"/>
    <mergeCell ref="C1410:D1410"/>
    <mergeCell ref="C1411:D1411"/>
    <mergeCell ref="C1377:D1377"/>
    <mergeCell ref="C1378:D1378"/>
    <mergeCell ref="C1379:D1379"/>
    <mergeCell ref="C1380:D1380"/>
    <mergeCell ref="C1395:D1395"/>
    <mergeCell ref="C1396:D1396"/>
    <mergeCell ref="C1433:D1433"/>
    <mergeCell ref="C1437:D1437"/>
    <mergeCell ref="C1438:D1438"/>
    <mergeCell ref="B1449:D1449"/>
    <mergeCell ref="B1451:D1451"/>
    <mergeCell ref="B1454:D1454"/>
    <mergeCell ref="C1412:D1412"/>
    <mergeCell ref="C1415:D1415"/>
    <mergeCell ref="C1416:D1416"/>
    <mergeCell ref="C1424:D1424"/>
    <mergeCell ref="C1427:D1427"/>
    <mergeCell ref="C1428:D1428"/>
    <mergeCell ref="C1505:D1505"/>
    <mergeCell ref="C1511:D1511"/>
    <mergeCell ref="C1514:D1514"/>
    <mergeCell ref="C1515:D1515"/>
    <mergeCell ref="C1516:D1516"/>
    <mergeCell ref="C1517:D1517"/>
    <mergeCell ref="C1465:D1465"/>
    <mergeCell ref="C1468:D1468"/>
    <mergeCell ref="C1474:D1474"/>
    <mergeCell ref="C1482:D1482"/>
    <mergeCell ref="C1483:D1483"/>
    <mergeCell ref="C1501:D1501"/>
    <mergeCell ref="C1547:D1547"/>
    <mergeCell ref="C1548:D1548"/>
    <mergeCell ref="C1549:D1549"/>
    <mergeCell ref="C1550:D1550"/>
    <mergeCell ref="C1553:D1553"/>
    <mergeCell ref="C1554:D1554"/>
    <mergeCell ref="C1518:D1518"/>
    <mergeCell ref="C1533:D1533"/>
    <mergeCell ref="C1534:D1534"/>
    <mergeCell ref="C1535:D1535"/>
    <mergeCell ref="C1536:D1536"/>
    <mergeCell ref="C1543:D1543"/>
    <mergeCell ref="B1587:D1587"/>
    <mergeCell ref="B1589:D1589"/>
    <mergeCell ref="B1592:D1592"/>
    <mergeCell ref="C1603:D1603"/>
    <mergeCell ref="C1606:D1606"/>
    <mergeCell ref="C1612:D1612"/>
    <mergeCell ref="C1562:D1562"/>
    <mergeCell ref="C1565:D1565"/>
    <mergeCell ref="C1566:D1566"/>
    <mergeCell ref="C1571:D1571"/>
    <mergeCell ref="C1575:D1575"/>
    <mergeCell ref="C1576:D1576"/>
    <mergeCell ref="C1653:D1653"/>
    <mergeCell ref="C1654:D1654"/>
    <mergeCell ref="C1655:D1655"/>
    <mergeCell ref="C1656:D1656"/>
    <mergeCell ref="C1671:D1671"/>
    <mergeCell ref="C1672:D1672"/>
    <mergeCell ref="C1620:D1620"/>
    <mergeCell ref="C1621:D1621"/>
    <mergeCell ref="C1639:D1639"/>
    <mergeCell ref="C1643:D1643"/>
    <mergeCell ref="C1649:D1649"/>
    <mergeCell ref="C1652:D1652"/>
    <mergeCell ref="C1688:D1688"/>
    <mergeCell ref="C1691:D1691"/>
    <mergeCell ref="C1692:D1692"/>
    <mergeCell ref="C1700:D1700"/>
    <mergeCell ref="C1703:D1703"/>
    <mergeCell ref="C1704:D1704"/>
    <mergeCell ref="C1673:D1673"/>
    <mergeCell ref="C1674:D1674"/>
    <mergeCell ref="C1681:D1681"/>
    <mergeCell ref="C1685:D1685"/>
    <mergeCell ref="C1686:D1686"/>
    <mergeCell ref="C1687:D1687"/>
    <mergeCell ref="C1741:D1741"/>
    <mergeCell ref="C1744:D1744"/>
    <mergeCell ref="C1750:D1750"/>
    <mergeCell ref="C1758:D1758"/>
    <mergeCell ref="C1759:D1759"/>
    <mergeCell ref="C1777:D1777"/>
    <mergeCell ref="C1709:D1709"/>
    <mergeCell ref="C1713:D1713"/>
    <mergeCell ref="C1714:D1714"/>
    <mergeCell ref="B1725:D1725"/>
    <mergeCell ref="B1727:D1727"/>
    <mergeCell ref="B1730:D1730"/>
    <mergeCell ref="C1794:D1794"/>
    <mergeCell ref="C1809:D1809"/>
    <mergeCell ref="C1810:D1810"/>
    <mergeCell ref="C1811:D1811"/>
    <mergeCell ref="C1812:D1812"/>
    <mergeCell ref="C1819:D1819"/>
    <mergeCell ref="C1781:D1781"/>
    <mergeCell ref="C1787:D1787"/>
    <mergeCell ref="C1790:D1790"/>
    <mergeCell ref="C1791:D1791"/>
    <mergeCell ref="C1792:D1792"/>
    <mergeCell ref="C1793:D1793"/>
    <mergeCell ref="C1838:D1838"/>
    <mergeCell ref="C1841:D1841"/>
    <mergeCell ref="C1842:D1842"/>
    <mergeCell ref="C1847:D1847"/>
    <mergeCell ref="C1851:D1851"/>
    <mergeCell ref="C1852:D1852"/>
    <mergeCell ref="C1823:D1823"/>
    <mergeCell ref="C1824:D1824"/>
    <mergeCell ref="C1825:D1825"/>
    <mergeCell ref="C1826:D1826"/>
    <mergeCell ref="C1829:D1829"/>
    <mergeCell ref="C1830:D1830"/>
    <mergeCell ref="C1896:D1896"/>
    <mergeCell ref="C1897:D1897"/>
    <mergeCell ref="C1915:D1915"/>
    <mergeCell ref="C1919:D1919"/>
    <mergeCell ref="C1925:D1925"/>
    <mergeCell ref="C1928:D1928"/>
    <mergeCell ref="B1863:D1863"/>
    <mergeCell ref="B1865:D1865"/>
    <mergeCell ref="B1868:D1868"/>
    <mergeCell ref="C1879:D1879"/>
    <mergeCell ref="C1882:D1882"/>
    <mergeCell ref="C1888:D1888"/>
    <mergeCell ref="C1949:D1949"/>
    <mergeCell ref="C1950:D1950"/>
    <mergeCell ref="C1957:D1957"/>
    <mergeCell ref="C1961:D1961"/>
    <mergeCell ref="C1962:D1962"/>
    <mergeCell ref="C1963:D1963"/>
    <mergeCell ref="C1929:D1929"/>
    <mergeCell ref="C1930:D1930"/>
    <mergeCell ref="C1931:D1931"/>
    <mergeCell ref="C1932:D1932"/>
    <mergeCell ref="C1947:D1947"/>
    <mergeCell ref="C1948:D1948"/>
    <mergeCell ref="C1985:D1985"/>
    <mergeCell ref="C1989:D1989"/>
    <mergeCell ref="C1990:D1990"/>
    <mergeCell ref="B2001:D2001"/>
    <mergeCell ref="B2003:D2003"/>
    <mergeCell ref="B2006:D2006"/>
    <mergeCell ref="C1964:D1964"/>
    <mergeCell ref="C1967:D1967"/>
    <mergeCell ref="C1968:D1968"/>
    <mergeCell ref="C1976:D1976"/>
    <mergeCell ref="C1979:D1979"/>
    <mergeCell ref="C1980:D1980"/>
    <mergeCell ref="C2057:D2057"/>
    <mergeCell ref="C2063:D2063"/>
    <mergeCell ref="C2066:D2066"/>
    <mergeCell ref="C2067:D2067"/>
    <mergeCell ref="C2068:D2068"/>
    <mergeCell ref="C2069:D2069"/>
    <mergeCell ref="C2017:D2017"/>
    <mergeCell ref="C2020:D2020"/>
    <mergeCell ref="C2026:D2026"/>
    <mergeCell ref="C2034:D2034"/>
    <mergeCell ref="C2035:D2035"/>
    <mergeCell ref="C2053:D2053"/>
    <mergeCell ref="C2099:D2099"/>
    <mergeCell ref="C2100:D2100"/>
    <mergeCell ref="C2101:D2101"/>
    <mergeCell ref="C2102:D2102"/>
    <mergeCell ref="C2105:D2105"/>
    <mergeCell ref="C2106:D2106"/>
    <mergeCell ref="C2070:D2070"/>
    <mergeCell ref="C2085:D2085"/>
    <mergeCell ref="C2086:D2086"/>
    <mergeCell ref="C2087:D2087"/>
    <mergeCell ref="C2088:D2088"/>
    <mergeCell ref="C2095:D2095"/>
    <mergeCell ref="B2139:D2139"/>
    <mergeCell ref="B2141:D2141"/>
    <mergeCell ref="B2144:D2144"/>
    <mergeCell ref="C2155:D2155"/>
    <mergeCell ref="C2158:D2158"/>
    <mergeCell ref="C2164:D2164"/>
    <mergeCell ref="C2114:D2114"/>
    <mergeCell ref="C2117:D2117"/>
    <mergeCell ref="C2118:D2118"/>
    <mergeCell ref="C2123:D2123"/>
    <mergeCell ref="C2127:D2127"/>
    <mergeCell ref="C2128:D2128"/>
    <mergeCell ref="C2205:D2205"/>
    <mergeCell ref="C2206:D2206"/>
    <mergeCell ref="C2207:D2207"/>
    <mergeCell ref="C2208:D2208"/>
    <mergeCell ref="C2223:D2223"/>
    <mergeCell ref="C2224:D2224"/>
    <mergeCell ref="C2172:D2172"/>
    <mergeCell ref="C2173:D2173"/>
    <mergeCell ref="C2191:D2191"/>
    <mergeCell ref="C2195:D2195"/>
    <mergeCell ref="C2201:D2201"/>
    <mergeCell ref="C2204:D2204"/>
    <mergeCell ref="C2240:D2240"/>
    <mergeCell ref="C2243:D2243"/>
    <mergeCell ref="C2244:D2244"/>
    <mergeCell ref="C2252:D2252"/>
    <mergeCell ref="C2255:D2255"/>
    <mergeCell ref="C2256:D2256"/>
    <mergeCell ref="C2225:D2225"/>
    <mergeCell ref="C2226:D2226"/>
    <mergeCell ref="C2233:D2233"/>
    <mergeCell ref="C2237:D2237"/>
    <mergeCell ref="C2238:D2238"/>
    <mergeCell ref="C2239:D2239"/>
    <mergeCell ref="C2293:D2293"/>
    <mergeCell ref="C2296:D2296"/>
    <mergeCell ref="C2302:D2302"/>
    <mergeCell ref="C2310:D2310"/>
    <mergeCell ref="C2311:D2311"/>
    <mergeCell ref="C2329:D2329"/>
    <mergeCell ref="C2261:D2261"/>
    <mergeCell ref="C2265:D2265"/>
    <mergeCell ref="C2266:D2266"/>
    <mergeCell ref="B2277:D2277"/>
    <mergeCell ref="B2279:D2279"/>
    <mergeCell ref="B2282:D2282"/>
    <mergeCell ref="C2346:D2346"/>
    <mergeCell ref="C2361:D2361"/>
    <mergeCell ref="C2362:D2362"/>
    <mergeCell ref="C2363:D2363"/>
    <mergeCell ref="C2364:D2364"/>
    <mergeCell ref="C2371:D2371"/>
    <mergeCell ref="C2333:D2333"/>
    <mergeCell ref="C2339:D2339"/>
    <mergeCell ref="C2342:D2342"/>
    <mergeCell ref="C2343:D2343"/>
    <mergeCell ref="C2344:D2344"/>
    <mergeCell ref="C2345:D2345"/>
    <mergeCell ref="C2390:D2390"/>
    <mergeCell ref="C2393:D2393"/>
    <mergeCell ref="C2394:D2394"/>
    <mergeCell ref="C2399:D2399"/>
    <mergeCell ref="C2403:D2403"/>
    <mergeCell ref="C2404:D2404"/>
    <mergeCell ref="C2375:D2375"/>
    <mergeCell ref="C2376:D2376"/>
    <mergeCell ref="C2377:D2377"/>
    <mergeCell ref="C2378:D2378"/>
    <mergeCell ref="C2381:D2381"/>
    <mergeCell ref="C2382:D2382"/>
    <mergeCell ref="C2448:D2448"/>
    <mergeCell ref="C2449:D2449"/>
    <mergeCell ref="C2467:D2467"/>
    <mergeCell ref="C2471:D2471"/>
    <mergeCell ref="C2477:D2477"/>
    <mergeCell ref="C2480:D2480"/>
    <mergeCell ref="B2415:D2415"/>
    <mergeCell ref="B2417:D2417"/>
    <mergeCell ref="B2420:D2420"/>
    <mergeCell ref="C2431:D2431"/>
    <mergeCell ref="C2434:D2434"/>
    <mergeCell ref="C2440:D2440"/>
    <mergeCell ref="C2501:D2501"/>
    <mergeCell ref="C2502:D2502"/>
    <mergeCell ref="C2509:D2509"/>
    <mergeCell ref="C2513:D2513"/>
    <mergeCell ref="C2514:D2514"/>
    <mergeCell ref="C2515:D2515"/>
    <mergeCell ref="C2481:D2481"/>
    <mergeCell ref="C2482:D2482"/>
    <mergeCell ref="C2483:D2483"/>
    <mergeCell ref="C2484:D2484"/>
    <mergeCell ref="C2499:D2499"/>
    <mergeCell ref="C2500:D2500"/>
    <mergeCell ref="C2537:D2537"/>
    <mergeCell ref="C2541:D2541"/>
    <mergeCell ref="C2542:D2542"/>
    <mergeCell ref="C2516:D2516"/>
    <mergeCell ref="C2519:D2519"/>
    <mergeCell ref="C2520:D2520"/>
    <mergeCell ref="C2528:D2528"/>
    <mergeCell ref="C2531:D2531"/>
    <mergeCell ref="C2532:D2532"/>
  </mergeCells>
  <conditionalFormatting sqref="D447">
    <cfRule type="cellIs" dxfId="20" priority="21" stopIfTrue="1" operator="notEqual">
      <formula>0</formula>
    </cfRule>
  </conditionalFormatting>
  <conditionalFormatting sqref="D598">
    <cfRule type="cellIs" dxfId="19" priority="20" stopIfTrue="1" operator="notEqual">
      <formula>0</formula>
    </cfRule>
  </conditionalFormatting>
  <conditionalFormatting sqref="E15">
    <cfRule type="cellIs" dxfId="18" priority="15" stopIfTrue="1" operator="equal">
      <formula>"ЧУЖДИ СРЕДСТВА"</formula>
    </cfRule>
    <cfRule type="cellIs" dxfId="17" priority="16" stopIfTrue="1" operator="equal">
      <formula>"СЕС - ДМП"</formula>
    </cfRule>
    <cfRule type="cellIs" dxfId="16" priority="17" stopIfTrue="1" operator="equal">
      <formula>"СЕС - РА"</formula>
    </cfRule>
    <cfRule type="cellIs" dxfId="15" priority="18" stopIfTrue="1" operator="equal">
      <formula>"СЕС - ДЕС"</formula>
    </cfRule>
    <cfRule type="cellIs" dxfId="14" priority="19" stopIfTrue="1" operator="equal">
      <formula>"СЕС - КСФ"</formula>
    </cfRule>
  </conditionalFormatting>
  <conditionalFormatting sqref="E447">
    <cfRule type="cellIs" dxfId="13" priority="14" stopIfTrue="1" operator="notEqual">
      <formula>0</formula>
    </cfRule>
  </conditionalFormatting>
  <conditionalFormatting sqref="F447">
    <cfRule type="cellIs" dxfId="12" priority="13" stopIfTrue="1" operator="notEqual">
      <formula>0</formula>
    </cfRule>
  </conditionalFormatting>
  <conditionalFormatting sqref="G447">
    <cfRule type="cellIs" dxfId="11" priority="12" stopIfTrue="1" operator="notEqual">
      <formula>0</formula>
    </cfRule>
  </conditionalFormatting>
  <conditionalFormatting sqref="H447">
    <cfRule type="cellIs" dxfId="10" priority="11" stopIfTrue="1" operator="notEqual">
      <formula>0</formula>
    </cfRule>
  </conditionalFormatting>
  <conditionalFormatting sqref="I447">
    <cfRule type="cellIs" dxfId="9" priority="10" stopIfTrue="1" operator="notEqual">
      <formula>0</formula>
    </cfRule>
  </conditionalFormatting>
  <conditionalFormatting sqref="E598:F598">
    <cfRule type="cellIs" dxfId="8" priority="9" stopIfTrue="1" operator="notEqual">
      <formula>0</formula>
    </cfRule>
  </conditionalFormatting>
  <conditionalFormatting sqref="G598">
    <cfRule type="cellIs" dxfId="7" priority="8" stopIfTrue="1" operator="notEqual">
      <formula>0</formula>
    </cfRule>
  </conditionalFormatting>
  <conditionalFormatting sqref="H598">
    <cfRule type="cellIs" dxfId="6" priority="7" stopIfTrue="1" operator="notEqual">
      <formula>0</formula>
    </cfRule>
  </conditionalFormatting>
  <conditionalFormatting sqref="I598">
    <cfRule type="cellIs" dxfId="5" priority="6" stopIfTrue="1" operator="notEqual">
      <formula>0</formula>
    </cfRule>
  </conditionalFormatting>
  <conditionalFormatting sqref="F170">
    <cfRule type="cellIs" dxfId="4" priority="5" stopIfTrue="1" operator="greaterThan">
      <formula>$F$25</formula>
    </cfRule>
  </conditionalFormatting>
  <conditionalFormatting sqref="G170">
    <cfRule type="cellIs" dxfId="3" priority="4" stopIfTrue="1" operator="greaterThan">
      <formula>$G$25</formula>
    </cfRule>
  </conditionalFormatting>
  <conditionalFormatting sqref="H170">
    <cfRule type="cellIs" dxfId="2" priority="3" stopIfTrue="1" operator="greaterThan">
      <formula>$H$25</formula>
    </cfRule>
  </conditionalFormatting>
  <conditionalFormatting sqref="I170">
    <cfRule type="cellIs" dxfId="1" priority="2" stopIfTrue="1" operator="greaterThan">
      <formula>$I$25</formula>
    </cfRule>
  </conditionalFormatting>
  <conditionalFormatting sqref="E170">
    <cfRule type="cellIs" dxfId="0" priority="1" stopIfTrue="1" operator="greaterThan">
      <formula>$F$25</formula>
    </cfRule>
  </conditionalFormatting>
  <dataValidations count="2">
    <dataValidation type="whole" errorStyle="information" operator="greaterThan" allowBlank="1" showInputMessage="1" showErrorMessage="1" error="Въвежда се положително число !" sqref="D381 IZ381 SV381 ACR381 AMN381 AWJ381 BGF381 BQB381 BZX381 CJT381 CTP381 DDL381 DNH381 DXD381 EGZ381 EQV381 FAR381 FKN381 FUJ381 GEF381 GOB381 GXX381 HHT381 HRP381 IBL381 ILH381 IVD381 JEZ381 JOV381 JYR381 KIN381 KSJ381 LCF381 LMB381 LVX381 MFT381 MPP381 MZL381 NJH381 NTD381 OCZ381 OMV381 OWR381 PGN381 PQJ381 QAF381 QKB381 QTX381 RDT381 RNP381 RXL381 SHH381 SRD381 TAZ381 TKV381 TUR381 UEN381 UOJ381 UYF381 VIB381 VRX381 WBT381 WLP381 WVL381 D65917 IZ65917 SV65917 ACR65917 AMN65917 AWJ65917 BGF65917 BQB65917 BZX65917 CJT65917 CTP65917 DDL65917 DNH65917 DXD65917 EGZ65917 EQV65917 FAR65917 FKN65917 FUJ65917 GEF65917 GOB65917 GXX65917 HHT65917 HRP65917 IBL65917 ILH65917 IVD65917 JEZ65917 JOV65917 JYR65917 KIN65917 KSJ65917 LCF65917 LMB65917 LVX65917 MFT65917 MPP65917 MZL65917 NJH65917 NTD65917 OCZ65917 OMV65917 OWR65917 PGN65917 PQJ65917 QAF65917 QKB65917 QTX65917 RDT65917 RNP65917 RXL65917 SHH65917 SRD65917 TAZ65917 TKV65917 TUR65917 UEN65917 UOJ65917 UYF65917 VIB65917 VRX65917 WBT65917 WLP65917 WVL65917 D131453 IZ131453 SV131453 ACR131453 AMN131453 AWJ131453 BGF131453 BQB131453 BZX131453 CJT131453 CTP131453 DDL131453 DNH131453 DXD131453 EGZ131453 EQV131453 FAR131453 FKN131453 FUJ131453 GEF131453 GOB131453 GXX131453 HHT131453 HRP131453 IBL131453 ILH131453 IVD131453 JEZ131453 JOV131453 JYR131453 KIN131453 KSJ131453 LCF131453 LMB131453 LVX131453 MFT131453 MPP131453 MZL131453 NJH131453 NTD131453 OCZ131453 OMV131453 OWR131453 PGN131453 PQJ131453 QAF131453 QKB131453 QTX131453 RDT131453 RNP131453 RXL131453 SHH131453 SRD131453 TAZ131453 TKV131453 TUR131453 UEN131453 UOJ131453 UYF131453 VIB131453 VRX131453 WBT131453 WLP131453 WVL131453 D196989 IZ196989 SV196989 ACR196989 AMN196989 AWJ196989 BGF196989 BQB196989 BZX196989 CJT196989 CTP196989 DDL196989 DNH196989 DXD196989 EGZ196989 EQV196989 FAR196989 FKN196989 FUJ196989 GEF196989 GOB196989 GXX196989 HHT196989 HRP196989 IBL196989 ILH196989 IVD196989 JEZ196989 JOV196989 JYR196989 KIN196989 KSJ196989 LCF196989 LMB196989 LVX196989 MFT196989 MPP196989 MZL196989 NJH196989 NTD196989 OCZ196989 OMV196989 OWR196989 PGN196989 PQJ196989 QAF196989 QKB196989 QTX196989 RDT196989 RNP196989 RXL196989 SHH196989 SRD196989 TAZ196989 TKV196989 TUR196989 UEN196989 UOJ196989 UYF196989 VIB196989 VRX196989 WBT196989 WLP196989 WVL196989 D262525 IZ262525 SV262525 ACR262525 AMN262525 AWJ262525 BGF262525 BQB262525 BZX262525 CJT262525 CTP262525 DDL262525 DNH262525 DXD262525 EGZ262525 EQV262525 FAR262525 FKN262525 FUJ262525 GEF262525 GOB262525 GXX262525 HHT262525 HRP262525 IBL262525 ILH262525 IVD262525 JEZ262525 JOV262525 JYR262525 KIN262525 KSJ262525 LCF262525 LMB262525 LVX262525 MFT262525 MPP262525 MZL262525 NJH262525 NTD262525 OCZ262525 OMV262525 OWR262525 PGN262525 PQJ262525 QAF262525 QKB262525 QTX262525 RDT262525 RNP262525 RXL262525 SHH262525 SRD262525 TAZ262525 TKV262525 TUR262525 UEN262525 UOJ262525 UYF262525 VIB262525 VRX262525 WBT262525 WLP262525 WVL262525 D328061 IZ328061 SV328061 ACR328061 AMN328061 AWJ328061 BGF328061 BQB328061 BZX328061 CJT328061 CTP328061 DDL328061 DNH328061 DXD328061 EGZ328061 EQV328061 FAR328061 FKN328061 FUJ328061 GEF328061 GOB328061 GXX328061 HHT328061 HRP328061 IBL328061 ILH328061 IVD328061 JEZ328061 JOV328061 JYR328061 KIN328061 KSJ328061 LCF328061 LMB328061 LVX328061 MFT328061 MPP328061 MZL328061 NJH328061 NTD328061 OCZ328061 OMV328061 OWR328061 PGN328061 PQJ328061 QAF328061 QKB328061 QTX328061 RDT328061 RNP328061 RXL328061 SHH328061 SRD328061 TAZ328061 TKV328061 TUR328061 UEN328061 UOJ328061 UYF328061 VIB328061 VRX328061 WBT328061 WLP328061 WVL328061 D393597 IZ393597 SV393597 ACR393597 AMN393597 AWJ393597 BGF393597 BQB393597 BZX393597 CJT393597 CTP393597 DDL393597 DNH393597 DXD393597 EGZ393597 EQV393597 FAR393597 FKN393597 FUJ393597 GEF393597 GOB393597 GXX393597 HHT393597 HRP393597 IBL393597 ILH393597 IVD393597 JEZ393597 JOV393597 JYR393597 KIN393597 KSJ393597 LCF393597 LMB393597 LVX393597 MFT393597 MPP393597 MZL393597 NJH393597 NTD393597 OCZ393597 OMV393597 OWR393597 PGN393597 PQJ393597 QAF393597 QKB393597 QTX393597 RDT393597 RNP393597 RXL393597 SHH393597 SRD393597 TAZ393597 TKV393597 TUR393597 UEN393597 UOJ393597 UYF393597 VIB393597 VRX393597 WBT393597 WLP393597 WVL393597 D459133 IZ459133 SV459133 ACR459133 AMN459133 AWJ459133 BGF459133 BQB459133 BZX459133 CJT459133 CTP459133 DDL459133 DNH459133 DXD459133 EGZ459133 EQV459133 FAR459133 FKN459133 FUJ459133 GEF459133 GOB459133 GXX459133 HHT459133 HRP459133 IBL459133 ILH459133 IVD459133 JEZ459133 JOV459133 JYR459133 KIN459133 KSJ459133 LCF459133 LMB459133 LVX459133 MFT459133 MPP459133 MZL459133 NJH459133 NTD459133 OCZ459133 OMV459133 OWR459133 PGN459133 PQJ459133 QAF459133 QKB459133 QTX459133 RDT459133 RNP459133 RXL459133 SHH459133 SRD459133 TAZ459133 TKV459133 TUR459133 UEN459133 UOJ459133 UYF459133 VIB459133 VRX459133 WBT459133 WLP459133 WVL459133 D524669 IZ524669 SV524669 ACR524669 AMN524669 AWJ524669 BGF524669 BQB524669 BZX524669 CJT524669 CTP524669 DDL524669 DNH524669 DXD524669 EGZ524669 EQV524669 FAR524669 FKN524669 FUJ524669 GEF524669 GOB524669 GXX524669 HHT524669 HRP524669 IBL524669 ILH524669 IVD524669 JEZ524669 JOV524669 JYR524669 KIN524669 KSJ524669 LCF524669 LMB524669 LVX524669 MFT524669 MPP524669 MZL524669 NJH524669 NTD524669 OCZ524669 OMV524669 OWR524669 PGN524669 PQJ524669 QAF524669 QKB524669 QTX524669 RDT524669 RNP524669 RXL524669 SHH524669 SRD524669 TAZ524669 TKV524669 TUR524669 UEN524669 UOJ524669 UYF524669 VIB524669 VRX524669 WBT524669 WLP524669 WVL524669 D590205 IZ590205 SV590205 ACR590205 AMN590205 AWJ590205 BGF590205 BQB590205 BZX590205 CJT590205 CTP590205 DDL590205 DNH590205 DXD590205 EGZ590205 EQV590205 FAR590205 FKN590205 FUJ590205 GEF590205 GOB590205 GXX590205 HHT590205 HRP590205 IBL590205 ILH590205 IVD590205 JEZ590205 JOV590205 JYR590205 KIN590205 KSJ590205 LCF590205 LMB590205 LVX590205 MFT590205 MPP590205 MZL590205 NJH590205 NTD590205 OCZ590205 OMV590205 OWR590205 PGN590205 PQJ590205 QAF590205 QKB590205 QTX590205 RDT590205 RNP590205 RXL590205 SHH590205 SRD590205 TAZ590205 TKV590205 TUR590205 UEN590205 UOJ590205 UYF590205 VIB590205 VRX590205 WBT590205 WLP590205 WVL590205 D655741 IZ655741 SV655741 ACR655741 AMN655741 AWJ655741 BGF655741 BQB655741 BZX655741 CJT655741 CTP655741 DDL655741 DNH655741 DXD655741 EGZ655741 EQV655741 FAR655741 FKN655741 FUJ655741 GEF655741 GOB655741 GXX655741 HHT655741 HRP655741 IBL655741 ILH655741 IVD655741 JEZ655741 JOV655741 JYR655741 KIN655741 KSJ655741 LCF655741 LMB655741 LVX655741 MFT655741 MPP655741 MZL655741 NJH655741 NTD655741 OCZ655741 OMV655741 OWR655741 PGN655741 PQJ655741 QAF655741 QKB655741 QTX655741 RDT655741 RNP655741 RXL655741 SHH655741 SRD655741 TAZ655741 TKV655741 TUR655741 UEN655741 UOJ655741 UYF655741 VIB655741 VRX655741 WBT655741 WLP655741 WVL655741 D721277 IZ721277 SV721277 ACR721277 AMN721277 AWJ721277 BGF721277 BQB721277 BZX721277 CJT721277 CTP721277 DDL721277 DNH721277 DXD721277 EGZ721277 EQV721277 FAR721277 FKN721277 FUJ721277 GEF721277 GOB721277 GXX721277 HHT721277 HRP721277 IBL721277 ILH721277 IVD721277 JEZ721277 JOV721277 JYR721277 KIN721277 KSJ721277 LCF721277 LMB721277 LVX721277 MFT721277 MPP721277 MZL721277 NJH721277 NTD721277 OCZ721277 OMV721277 OWR721277 PGN721277 PQJ721277 QAF721277 QKB721277 QTX721277 RDT721277 RNP721277 RXL721277 SHH721277 SRD721277 TAZ721277 TKV721277 TUR721277 UEN721277 UOJ721277 UYF721277 VIB721277 VRX721277 WBT721277 WLP721277 WVL721277 D786813 IZ786813 SV786813 ACR786813 AMN786813 AWJ786813 BGF786813 BQB786813 BZX786813 CJT786813 CTP786813 DDL786813 DNH786813 DXD786813 EGZ786813 EQV786813 FAR786813 FKN786813 FUJ786813 GEF786813 GOB786813 GXX786813 HHT786813 HRP786813 IBL786813 ILH786813 IVD786813 JEZ786813 JOV786813 JYR786813 KIN786813 KSJ786813 LCF786813 LMB786813 LVX786813 MFT786813 MPP786813 MZL786813 NJH786813 NTD786813 OCZ786813 OMV786813 OWR786813 PGN786813 PQJ786813 QAF786813 QKB786813 QTX786813 RDT786813 RNP786813 RXL786813 SHH786813 SRD786813 TAZ786813 TKV786813 TUR786813 UEN786813 UOJ786813 UYF786813 VIB786813 VRX786813 WBT786813 WLP786813 WVL786813 D852349 IZ852349 SV852349 ACR852349 AMN852349 AWJ852349 BGF852349 BQB852349 BZX852349 CJT852349 CTP852349 DDL852349 DNH852349 DXD852349 EGZ852349 EQV852349 FAR852349 FKN852349 FUJ852349 GEF852349 GOB852349 GXX852349 HHT852349 HRP852349 IBL852349 ILH852349 IVD852349 JEZ852349 JOV852349 JYR852349 KIN852349 KSJ852349 LCF852349 LMB852349 LVX852349 MFT852349 MPP852349 MZL852349 NJH852349 NTD852349 OCZ852349 OMV852349 OWR852349 PGN852349 PQJ852349 QAF852349 QKB852349 QTX852349 RDT852349 RNP852349 RXL852349 SHH852349 SRD852349 TAZ852349 TKV852349 TUR852349 UEN852349 UOJ852349 UYF852349 VIB852349 VRX852349 WBT852349 WLP852349 WVL852349 D917885 IZ917885 SV917885 ACR917885 AMN917885 AWJ917885 BGF917885 BQB917885 BZX917885 CJT917885 CTP917885 DDL917885 DNH917885 DXD917885 EGZ917885 EQV917885 FAR917885 FKN917885 FUJ917885 GEF917885 GOB917885 GXX917885 HHT917885 HRP917885 IBL917885 ILH917885 IVD917885 JEZ917885 JOV917885 JYR917885 KIN917885 KSJ917885 LCF917885 LMB917885 LVX917885 MFT917885 MPP917885 MZL917885 NJH917885 NTD917885 OCZ917885 OMV917885 OWR917885 PGN917885 PQJ917885 QAF917885 QKB917885 QTX917885 RDT917885 RNP917885 RXL917885 SHH917885 SRD917885 TAZ917885 TKV917885 TUR917885 UEN917885 UOJ917885 UYF917885 VIB917885 VRX917885 WBT917885 WLP917885 WVL917885 D983421 IZ983421 SV983421 ACR983421 AMN983421 AWJ983421 BGF983421 BQB983421 BZX983421 CJT983421 CTP983421 DDL983421 DNH983421 DXD983421 EGZ983421 EQV983421 FAR983421 FKN983421 FUJ983421 GEF983421 GOB983421 GXX983421 HHT983421 HRP983421 IBL983421 ILH983421 IVD983421 JEZ983421 JOV983421 JYR983421 KIN983421 KSJ983421 LCF983421 LMB983421 LVX983421 MFT983421 MPP983421 MZL983421 NJH983421 NTD983421 OCZ983421 OMV983421 OWR983421 PGN983421 PQJ983421 QAF983421 QKB983421 QTX983421 RDT983421 RNP983421 RXL983421 SHH983421 SRD983421 TAZ983421 TKV983421 TUR983421 UEN983421 UOJ983421 UYF983421 VIB983421 VRX983421 WBT983421 WLP983421 WVL983421">
      <formula1>0</formula1>
    </dataValidation>
    <dataValidation errorStyle="information" operator="lessThan" allowBlank="1" showInputMessage="1" showErrorMessage="1" error="Въвежда се отрицателно число !" sqref="D403:D404 IZ403:IZ404 SV403:SV404 ACR403:ACR404 AMN403:AMN404 AWJ403:AWJ404 BGF403:BGF404 BQB403:BQB404 BZX403:BZX404 CJT403:CJT404 CTP403:CTP404 DDL403:DDL404 DNH403:DNH404 DXD403:DXD404 EGZ403:EGZ404 EQV403:EQV404 FAR403:FAR404 FKN403:FKN404 FUJ403:FUJ404 GEF403:GEF404 GOB403:GOB404 GXX403:GXX404 HHT403:HHT404 HRP403:HRP404 IBL403:IBL404 ILH403:ILH404 IVD403:IVD404 JEZ403:JEZ404 JOV403:JOV404 JYR403:JYR404 KIN403:KIN404 KSJ403:KSJ404 LCF403:LCF404 LMB403:LMB404 LVX403:LVX404 MFT403:MFT404 MPP403:MPP404 MZL403:MZL404 NJH403:NJH404 NTD403:NTD404 OCZ403:OCZ404 OMV403:OMV404 OWR403:OWR404 PGN403:PGN404 PQJ403:PQJ404 QAF403:QAF404 QKB403:QKB404 QTX403:QTX404 RDT403:RDT404 RNP403:RNP404 RXL403:RXL404 SHH403:SHH404 SRD403:SRD404 TAZ403:TAZ404 TKV403:TKV404 TUR403:TUR404 UEN403:UEN404 UOJ403:UOJ404 UYF403:UYF404 VIB403:VIB404 VRX403:VRX404 WBT403:WBT404 WLP403:WLP404 WVL403:WVL404 D65939:D65940 IZ65939:IZ65940 SV65939:SV65940 ACR65939:ACR65940 AMN65939:AMN65940 AWJ65939:AWJ65940 BGF65939:BGF65940 BQB65939:BQB65940 BZX65939:BZX65940 CJT65939:CJT65940 CTP65939:CTP65940 DDL65939:DDL65940 DNH65939:DNH65940 DXD65939:DXD65940 EGZ65939:EGZ65940 EQV65939:EQV65940 FAR65939:FAR65940 FKN65939:FKN65940 FUJ65939:FUJ65940 GEF65939:GEF65940 GOB65939:GOB65940 GXX65939:GXX65940 HHT65939:HHT65940 HRP65939:HRP65940 IBL65939:IBL65940 ILH65939:ILH65940 IVD65939:IVD65940 JEZ65939:JEZ65940 JOV65939:JOV65940 JYR65939:JYR65940 KIN65939:KIN65940 KSJ65939:KSJ65940 LCF65939:LCF65940 LMB65939:LMB65940 LVX65939:LVX65940 MFT65939:MFT65940 MPP65939:MPP65940 MZL65939:MZL65940 NJH65939:NJH65940 NTD65939:NTD65940 OCZ65939:OCZ65940 OMV65939:OMV65940 OWR65939:OWR65940 PGN65939:PGN65940 PQJ65939:PQJ65940 QAF65939:QAF65940 QKB65939:QKB65940 QTX65939:QTX65940 RDT65939:RDT65940 RNP65939:RNP65940 RXL65939:RXL65940 SHH65939:SHH65940 SRD65939:SRD65940 TAZ65939:TAZ65940 TKV65939:TKV65940 TUR65939:TUR65940 UEN65939:UEN65940 UOJ65939:UOJ65940 UYF65939:UYF65940 VIB65939:VIB65940 VRX65939:VRX65940 WBT65939:WBT65940 WLP65939:WLP65940 WVL65939:WVL65940 D131475:D131476 IZ131475:IZ131476 SV131475:SV131476 ACR131475:ACR131476 AMN131475:AMN131476 AWJ131475:AWJ131476 BGF131475:BGF131476 BQB131475:BQB131476 BZX131475:BZX131476 CJT131475:CJT131476 CTP131475:CTP131476 DDL131475:DDL131476 DNH131475:DNH131476 DXD131475:DXD131476 EGZ131475:EGZ131476 EQV131475:EQV131476 FAR131475:FAR131476 FKN131475:FKN131476 FUJ131475:FUJ131476 GEF131475:GEF131476 GOB131475:GOB131476 GXX131475:GXX131476 HHT131475:HHT131476 HRP131475:HRP131476 IBL131475:IBL131476 ILH131475:ILH131476 IVD131475:IVD131476 JEZ131475:JEZ131476 JOV131475:JOV131476 JYR131475:JYR131476 KIN131475:KIN131476 KSJ131475:KSJ131476 LCF131475:LCF131476 LMB131475:LMB131476 LVX131475:LVX131476 MFT131475:MFT131476 MPP131475:MPP131476 MZL131475:MZL131476 NJH131475:NJH131476 NTD131475:NTD131476 OCZ131475:OCZ131476 OMV131475:OMV131476 OWR131475:OWR131476 PGN131475:PGN131476 PQJ131475:PQJ131476 QAF131475:QAF131476 QKB131475:QKB131476 QTX131475:QTX131476 RDT131475:RDT131476 RNP131475:RNP131476 RXL131475:RXL131476 SHH131475:SHH131476 SRD131475:SRD131476 TAZ131475:TAZ131476 TKV131475:TKV131476 TUR131475:TUR131476 UEN131475:UEN131476 UOJ131475:UOJ131476 UYF131475:UYF131476 VIB131475:VIB131476 VRX131475:VRX131476 WBT131475:WBT131476 WLP131475:WLP131476 WVL131475:WVL131476 D197011:D197012 IZ197011:IZ197012 SV197011:SV197012 ACR197011:ACR197012 AMN197011:AMN197012 AWJ197011:AWJ197012 BGF197011:BGF197012 BQB197011:BQB197012 BZX197011:BZX197012 CJT197011:CJT197012 CTP197011:CTP197012 DDL197011:DDL197012 DNH197011:DNH197012 DXD197011:DXD197012 EGZ197011:EGZ197012 EQV197011:EQV197012 FAR197011:FAR197012 FKN197011:FKN197012 FUJ197011:FUJ197012 GEF197011:GEF197012 GOB197011:GOB197012 GXX197011:GXX197012 HHT197011:HHT197012 HRP197011:HRP197012 IBL197011:IBL197012 ILH197011:ILH197012 IVD197011:IVD197012 JEZ197011:JEZ197012 JOV197011:JOV197012 JYR197011:JYR197012 KIN197011:KIN197012 KSJ197011:KSJ197012 LCF197011:LCF197012 LMB197011:LMB197012 LVX197011:LVX197012 MFT197011:MFT197012 MPP197011:MPP197012 MZL197011:MZL197012 NJH197011:NJH197012 NTD197011:NTD197012 OCZ197011:OCZ197012 OMV197011:OMV197012 OWR197011:OWR197012 PGN197011:PGN197012 PQJ197011:PQJ197012 QAF197011:QAF197012 QKB197011:QKB197012 QTX197011:QTX197012 RDT197011:RDT197012 RNP197011:RNP197012 RXL197011:RXL197012 SHH197011:SHH197012 SRD197011:SRD197012 TAZ197011:TAZ197012 TKV197011:TKV197012 TUR197011:TUR197012 UEN197011:UEN197012 UOJ197011:UOJ197012 UYF197011:UYF197012 VIB197011:VIB197012 VRX197011:VRX197012 WBT197011:WBT197012 WLP197011:WLP197012 WVL197011:WVL197012 D262547:D262548 IZ262547:IZ262548 SV262547:SV262548 ACR262547:ACR262548 AMN262547:AMN262548 AWJ262547:AWJ262548 BGF262547:BGF262548 BQB262547:BQB262548 BZX262547:BZX262548 CJT262547:CJT262548 CTP262547:CTP262548 DDL262547:DDL262548 DNH262547:DNH262548 DXD262547:DXD262548 EGZ262547:EGZ262548 EQV262547:EQV262548 FAR262547:FAR262548 FKN262547:FKN262548 FUJ262547:FUJ262548 GEF262547:GEF262548 GOB262547:GOB262548 GXX262547:GXX262548 HHT262547:HHT262548 HRP262547:HRP262548 IBL262547:IBL262548 ILH262547:ILH262548 IVD262547:IVD262548 JEZ262547:JEZ262548 JOV262547:JOV262548 JYR262547:JYR262548 KIN262547:KIN262548 KSJ262547:KSJ262548 LCF262547:LCF262548 LMB262547:LMB262548 LVX262547:LVX262548 MFT262547:MFT262548 MPP262547:MPP262548 MZL262547:MZL262548 NJH262547:NJH262548 NTD262547:NTD262548 OCZ262547:OCZ262548 OMV262547:OMV262548 OWR262547:OWR262548 PGN262547:PGN262548 PQJ262547:PQJ262548 QAF262547:QAF262548 QKB262547:QKB262548 QTX262547:QTX262548 RDT262547:RDT262548 RNP262547:RNP262548 RXL262547:RXL262548 SHH262547:SHH262548 SRD262547:SRD262548 TAZ262547:TAZ262548 TKV262547:TKV262548 TUR262547:TUR262548 UEN262547:UEN262548 UOJ262547:UOJ262548 UYF262547:UYF262548 VIB262547:VIB262548 VRX262547:VRX262548 WBT262547:WBT262548 WLP262547:WLP262548 WVL262547:WVL262548 D328083:D328084 IZ328083:IZ328084 SV328083:SV328084 ACR328083:ACR328084 AMN328083:AMN328084 AWJ328083:AWJ328084 BGF328083:BGF328084 BQB328083:BQB328084 BZX328083:BZX328084 CJT328083:CJT328084 CTP328083:CTP328084 DDL328083:DDL328084 DNH328083:DNH328084 DXD328083:DXD328084 EGZ328083:EGZ328084 EQV328083:EQV328084 FAR328083:FAR328084 FKN328083:FKN328084 FUJ328083:FUJ328084 GEF328083:GEF328084 GOB328083:GOB328084 GXX328083:GXX328084 HHT328083:HHT328084 HRP328083:HRP328084 IBL328083:IBL328084 ILH328083:ILH328084 IVD328083:IVD328084 JEZ328083:JEZ328084 JOV328083:JOV328084 JYR328083:JYR328084 KIN328083:KIN328084 KSJ328083:KSJ328084 LCF328083:LCF328084 LMB328083:LMB328084 LVX328083:LVX328084 MFT328083:MFT328084 MPP328083:MPP328084 MZL328083:MZL328084 NJH328083:NJH328084 NTD328083:NTD328084 OCZ328083:OCZ328084 OMV328083:OMV328084 OWR328083:OWR328084 PGN328083:PGN328084 PQJ328083:PQJ328084 QAF328083:QAF328084 QKB328083:QKB328084 QTX328083:QTX328084 RDT328083:RDT328084 RNP328083:RNP328084 RXL328083:RXL328084 SHH328083:SHH328084 SRD328083:SRD328084 TAZ328083:TAZ328084 TKV328083:TKV328084 TUR328083:TUR328084 UEN328083:UEN328084 UOJ328083:UOJ328084 UYF328083:UYF328084 VIB328083:VIB328084 VRX328083:VRX328084 WBT328083:WBT328084 WLP328083:WLP328084 WVL328083:WVL328084 D393619:D393620 IZ393619:IZ393620 SV393619:SV393620 ACR393619:ACR393620 AMN393619:AMN393620 AWJ393619:AWJ393620 BGF393619:BGF393620 BQB393619:BQB393620 BZX393619:BZX393620 CJT393619:CJT393620 CTP393619:CTP393620 DDL393619:DDL393620 DNH393619:DNH393620 DXD393619:DXD393620 EGZ393619:EGZ393620 EQV393619:EQV393620 FAR393619:FAR393620 FKN393619:FKN393620 FUJ393619:FUJ393620 GEF393619:GEF393620 GOB393619:GOB393620 GXX393619:GXX393620 HHT393619:HHT393620 HRP393619:HRP393620 IBL393619:IBL393620 ILH393619:ILH393620 IVD393619:IVD393620 JEZ393619:JEZ393620 JOV393619:JOV393620 JYR393619:JYR393620 KIN393619:KIN393620 KSJ393619:KSJ393620 LCF393619:LCF393620 LMB393619:LMB393620 LVX393619:LVX393620 MFT393619:MFT393620 MPP393619:MPP393620 MZL393619:MZL393620 NJH393619:NJH393620 NTD393619:NTD393620 OCZ393619:OCZ393620 OMV393619:OMV393620 OWR393619:OWR393620 PGN393619:PGN393620 PQJ393619:PQJ393620 QAF393619:QAF393620 QKB393619:QKB393620 QTX393619:QTX393620 RDT393619:RDT393620 RNP393619:RNP393620 RXL393619:RXL393620 SHH393619:SHH393620 SRD393619:SRD393620 TAZ393619:TAZ393620 TKV393619:TKV393620 TUR393619:TUR393620 UEN393619:UEN393620 UOJ393619:UOJ393620 UYF393619:UYF393620 VIB393619:VIB393620 VRX393619:VRX393620 WBT393619:WBT393620 WLP393619:WLP393620 WVL393619:WVL393620 D459155:D459156 IZ459155:IZ459156 SV459155:SV459156 ACR459155:ACR459156 AMN459155:AMN459156 AWJ459155:AWJ459156 BGF459155:BGF459156 BQB459155:BQB459156 BZX459155:BZX459156 CJT459155:CJT459156 CTP459155:CTP459156 DDL459155:DDL459156 DNH459155:DNH459156 DXD459155:DXD459156 EGZ459155:EGZ459156 EQV459155:EQV459156 FAR459155:FAR459156 FKN459155:FKN459156 FUJ459155:FUJ459156 GEF459155:GEF459156 GOB459155:GOB459156 GXX459155:GXX459156 HHT459155:HHT459156 HRP459155:HRP459156 IBL459155:IBL459156 ILH459155:ILH459156 IVD459155:IVD459156 JEZ459155:JEZ459156 JOV459155:JOV459156 JYR459155:JYR459156 KIN459155:KIN459156 KSJ459155:KSJ459156 LCF459155:LCF459156 LMB459155:LMB459156 LVX459155:LVX459156 MFT459155:MFT459156 MPP459155:MPP459156 MZL459155:MZL459156 NJH459155:NJH459156 NTD459155:NTD459156 OCZ459155:OCZ459156 OMV459155:OMV459156 OWR459155:OWR459156 PGN459155:PGN459156 PQJ459155:PQJ459156 QAF459155:QAF459156 QKB459155:QKB459156 QTX459155:QTX459156 RDT459155:RDT459156 RNP459155:RNP459156 RXL459155:RXL459156 SHH459155:SHH459156 SRD459155:SRD459156 TAZ459155:TAZ459156 TKV459155:TKV459156 TUR459155:TUR459156 UEN459155:UEN459156 UOJ459155:UOJ459156 UYF459155:UYF459156 VIB459155:VIB459156 VRX459155:VRX459156 WBT459155:WBT459156 WLP459155:WLP459156 WVL459155:WVL459156 D524691:D524692 IZ524691:IZ524692 SV524691:SV524692 ACR524691:ACR524692 AMN524691:AMN524692 AWJ524691:AWJ524692 BGF524691:BGF524692 BQB524691:BQB524692 BZX524691:BZX524692 CJT524691:CJT524692 CTP524691:CTP524692 DDL524691:DDL524692 DNH524691:DNH524692 DXD524691:DXD524692 EGZ524691:EGZ524692 EQV524691:EQV524692 FAR524691:FAR524692 FKN524691:FKN524692 FUJ524691:FUJ524692 GEF524691:GEF524692 GOB524691:GOB524692 GXX524691:GXX524692 HHT524691:HHT524692 HRP524691:HRP524692 IBL524691:IBL524692 ILH524691:ILH524692 IVD524691:IVD524692 JEZ524691:JEZ524692 JOV524691:JOV524692 JYR524691:JYR524692 KIN524691:KIN524692 KSJ524691:KSJ524692 LCF524691:LCF524692 LMB524691:LMB524692 LVX524691:LVX524692 MFT524691:MFT524692 MPP524691:MPP524692 MZL524691:MZL524692 NJH524691:NJH524692 NTD524691:NTD524692 OCZ524691:OCZ524692 OMV524691:OMV524692 OWR524691:OWR524692 PGN524691:PGN524692 PQJ524691:PQJ524692 QAF524691:QAF524692 QKB524691:QKB524692 QTX524691:QTX524692 RDT524691:RDT524692 RNP524691:RNP524692 RXL524691:RXL524692 SHH524691:SHH524692 SRD524691:SRD524692 TAZ524691:TAZ524692 TKV524691:TKV524692 TUR524691:TUR524692 UEN524691:UEN524692 UOJ524691:UOJ524692 UYF524691:UYF524692 VIB524691:VIB524692 VRX524691:VRX524692 WBT524691:WBT524692 WLP524691:WLP524692 WVL524691:WVL524692 D590227:D590228 IZ590227:IZ590228 SV590227:SV590228 ACR590227:ACR590228 AMN590227:AMN590228 AWJ590227:AWJ590228 BGF590227:BGF590228 BQB590227:BQB590228 BZX590227:BZX590228 CJT590227:CJT590228 CTP590227:CTP590228 DDL590227:DDL590228 DNH590227:DNH590228 DXD590227:DXD590228 EGZ590227:EGZ590228 EQV590227:EQV590228 FAR590227:FAR590228 FKN590227:FKN590228 FUJ590227:FUJ590228 GEF590227:GEF590228 GOB590227:GOB590228 GXX590227:GXX590228 HHT590227:HHT590228 HRP590227:HRP590228 IBL590227:IBL590228 ILH590227:ILH590228 IVD590227:IVD590228 JEZ590227:JEZ590228 JOV590227:JOV590228 JYR590227:JYR590228 KIN590227:KIN590228 KSJ590227:KSJ590228 LCF590227:LCF590228 LMB590227:LMB590228 LVX590227:LVX590228 MFT590227:MFT590228 MPP590227:MPP590228 MZL590227:MZL590228 NJH590227:NJH590228 NTD590227:NTD590228 OCZ590227:OCZ590228 OMV590227:OMV590228 OWR590227:OWR590228 PGN590227:PGN590228 PQJ590227:PQJ590228 QAF590227:QAF590228 QKB590227:QKB590228 QTX590227:QTX590228 RDT590227:RDT590228 RNP590227:RNP590228 RXL590227:RXL590228 SHH590227:SHH590228 SRD590227:SRD590228 TAZ590227:TAZ590228 TKV590227:TKV590228 TUR590227:TUR590228 UEN590227:UEN590228 UOJ590227:UOJ590228 UYF590227:UYF590228 VIB590227:VIB590228 VRX590227:VRX590228 WBT590227:WBT590228 WLP590227:WLP590228 WVL590227:WVL590228 D655763:D655764 IZ655763:IZ655764 SV655763:SV655764 ACR655763:ACR655764 AMN655763:AMN655764 AWJ655763:AWJ655764 BGF655763:BGF655764 BQB655763:BQB655764 BZX655763:BZX655764 CJT655763:CJT655764 CTP655763:CTP655764 DDL655763:DDL655764 DNH655763:DNH655764 DXD655763:DXD655764 EGZ655763:EGZ655764 EQV655763:EQV655764 FAR655763:FAR655764 FKN655763:FKN655764 FUJ655763:FUJ655764 GEF655763:GEF655764 GOB655763:GOB655764 GXX655763:GXX655764 HHT655763:HHT655764 HRP655763:HRP655764 IBL655763:IBL655764 ILH655763:ILH655764 IVD655763:IVD655764 JEZ655763:JEZ655764 JOV655763:JOV655764 JYR655763:JYR655764 KIN655763:KIN655764 KSJ655763:KSJ655764 LCF655763:LCF655764 LMB655763:LMB655764 LVX655763:LVX655764 MFT655763:MFT655764 MPP655763:MPP655764 MZL655763:MZL655764 NJH655763:NJH655764 NTD655763:NTD655764 OCZ655763:OCZ655764 OMV655763:OMV655764 OWR655763:OWR655764 PGN655763:PGN655764 PQJ655763:PQJ655764 QAF655763:QAF655764 QKB655763:QKB655764 QTX655763:QTX655764 RDT655763:RDT655764 RNP655763:RNP655764 RXL655763:RXL655764 SHH655763:SHH655764 SRD655763:SRD655764 TAZ655763:TAZ655764 TKV655763:TKV655764 TUR655763:TUR655764 UEN655763:UEN655764 UOJ655763:UOJ655764 UYF655763:UYF655764 VIB655763:VIB655764 VRX655763:VRX655764 WBT655763:WBT655764 WLP655763:WLP655764 WVL655763:WVL655764 D721299:D721300 IZ721299:IZ721300 SV721299:SV721300 ACR721299:ACR721300 AMN721299:AMN721300 AWJ721299:AWJ721300 BGF721299:BGF721300 BQB721299:BQB721300 BZX721299:BZX721300 CJT721299:CJT721300 CTP721299:CTP721300 DDL721299:DDL721300 DNH721299:DNH721300 DXD721299:DXD721300 EGZ721299:EGZ721300 EQV721299:EQV721300 FAR721299:FAR721300 FKN721299:FKN721300 FUJ721299:FUJ721300 GEF721299:GEF721300 GOB721299:GOB721300 GXX721299:GXX721300 HHT721299:HHT721300 HRP721299:HRP721300 IBL721299:IBL721300 ILH721299:ILH721300 IVD721299:IVD721300 JEZ721299:JEZ721300 JOV721299:JOV721300 JYR721299:JYR721300 KIN721299:KIN721300 KSJ721299:KSJ721300 LCF721299:LCF721300 LMB721299:LMB721300 LVX721299:LVX721300 MFT721299:MFT721300 MPP721299:MPP721300 MZL721299:MZL721300 NJH721299:NJH721300 NTD721299:NTD721300 OCZ721299:OCZ721300 OMV721299:OMV721300 OWR721299:OWR721300 PGN721299:PGN721300 PQJ721299:PQJ721300 QAF721299:QAF721300 QKB721299:QKB721300 QTX721299:QTX721300 RDT721299:RDT721300 RNP721299:RNP721300 RXL721299:RXL721300 SHH721299:SHH721300 SRD721299:SRD721300 TAZ721299:TAZ721300 TKV721299:TKV721300 TUR721299:TUR721300 UEN721299:UEN721300 UOJ721299:UOJ721300 UYF721299:UYF721300 VIB721299:VIB721300 VRX721299:VRX721300 WBT721299:WBT721300 WLP721299:WLP721300 WVL721299:WVL721300 D786835:D786836 IZ786835:IZ786836 SV786835:SV786836 ACR786835:ACR786836 AMN786835:AMN786836 AWJ786835:AWJ786836 BGF786835:BGF786836 BQB786835:BQB786836 BZX786835:BZX786836 CJT786835:CJT786836 CTP786835:CTP786836 DDL786835:DDL786836 DNH786835:DNH786836 DXD786835:DXD786836 EGZ786835:EGZ786836 EQV786835:EQV786836 FAR786835:FAR786836 FKN786835:FKN786836 FUJ786835:FUJ786836 GEF786835:GEF786836 GOB786835:GOB786836 GXX786835:GXX786836 HHT786835:HHT786836 HRP786835:HRP786836 IBL786835:IBL786836 ILH786835:ILH786836 IVD786835:IVD786836 JEZ786835:JEZ786836 JOV786835:JOV786836 JYR786835:JYR786836 KIN786835:KIN786836 KSJ786835:KSJ786836 LCF786835:LCF786836 LMB786835:LMB786836 LVX786835:LVX786836 MFT786835:MFT786836 MPP786835:MPP786836 MZL786835:MZL786836 NJH786835:NJH786836 NTD786835:NTD786836 OCZ786835:OCZ786836 OMV786835:OMV786836 OWR786835:OWR786836 PGN786835:PGN786836 PQJ786835:PQJ786836 QAF786835:QAF786836 QKB786835:QKB786836 QTX786835:QTX786836 RDT786835:RDT786836 RNP786835:RNP786836 RXL786835:RXL786836 SHH786835:SHH786836 SRD786835:SRD786836 TAZ786835:TAZ786836 TKV786835:TKV786836 TUR786835:TUR786836 UEN786835:UEN786836 UOJ786835:UOJ786836 UYF786835:UYF786836 VIB786835:VIB786836 VRX786835:VRX786836 WBT786835:WBT786836 WLP786835:WLP786836 WVL786835:WVL786836 D852371:D852372 IZ852371:IZ852372 SV852371:SV852372 ACR852371:ACR852372 AMN852371:AMN852372 AWJ852371:AWJ852372 BGF852371:BGF852372 BQB852371:BQB852372 BZX852371:BZX852372 CJT852371:CJT852372 CTP852371:CTP852372 DDL852371:DDL852372 DNH852371:DNH852372 DXD852371:DXD852372 EGZ852371:EGZ852372 EQV852371:EQV852372 FAR852371:FAR852372 FKN852371:FKN852372 FUJ852371:FUJ852372 GEF852371:GEF852372 GOB852371:GOB852372 GXX852371:GXX852372 HHT852371:HHT852372 HRP852371:HRP852372 IBL852371:IBL852372 ILH852371:ILH852372 IVD852371:IVD852372 JEZ852371:JEZ852372 JOV852371:JOV852372 JYR852371:JYR852372 KIN852371:KIN852372 KSJ852371:KSJ852372 LCF852371:LCF852372 LMB852371:LMB852372 LVX852371:LVX852372 MFT852371:MFT852372 MPP852371:MPP852372 MZL852371:MZL852372 NJH852371:NJH852372 NTD852371:NTD852372 OCZ852371:OCZ852372 OMV852371:OMV852372 OWR852371:OWR852372 PGN852371:PGN852372 PQJ852371:PQJ852372 QAF852371:QAF852372 QKB852371:QKB852372 QTX852371:QTX852372 RDT852371:RDT852372 RNP852371:RNP852372 RXL852371:RXL852372 SHH852371:SHH852372 SRD852371:SRD852372 TAZ852371:TAZ852372 TKV852371:TKV852372 TUR852371:TUR852372 UEN852371:UEN852372 UOJ852371:UOJ852372 UYF852371:UYF852372 VIB852371:VIB852372 VRX852371:VRX852372 WBT852371:WBT852372 WLP852371:WLP852372 WVL852371:WVL852372 D917907:D917908 IZ917907:IZ917908 SV917907:SV917908 ACR917907:ACR917908 AMN917907:AMN917908 AWJ917907:AWJ917908 BGF917907:BGF917908 BQB917907:BQB917908 BZX917907:BZX917908 CJT917907:CJT917908 CTP917907:CTP917908 DDL917907:DDL917908 DNH917907:DNH917908 DXD917907:DXD917908 EGZ917907:EGZ917908 EQV917907:EQV917908 FAR917907:FAR917908 FKN917907:FKN917908 FUJ917907:FUJ917908 GEF917907:GEF917908 GOB917907:GOB917908 GXX917907:GXX917908 HHT917907:HHT917908 HRP917907:HRP917908 IBL917907:IBL917908 ILH917907:ILH917908 IVD917907:IVD917908 JEZ917907:JEZ917908 JOV917907:JOV917908 JYR917907:JYR917908 KIN917907:KIN917908 KSJ917907:KSJ917908 LCF917907:LCF917908 LMB917907:LMB917908 LVX917907:LVX917908 MFT917907:MFT917908 MPP917907:MPP917908 MZL917907:MZL917908 NJH917907:NJH917908 NTD917907:NTD917908 OCZ917907:OCZ917908 OMV917907:OMV917908 OWR917907:OWR917908 PGN917907:PGN917908 PQJ917907:PQJ917908 QAF917907:QAF917908 QKB917907:QKB917908 QTX917907:QTX917908 RDT917907:RDT917908 RNP917907:RNP917908 RXL917907:RXL917908 SHH917907:SHH917908 SRD917907:SRD917908 TAZ917907:TAZ917908 TKV917907:TKV917908 TUR917907:TUR917908 UEN917907:UEN917908 UOJ917907:UOJ917908 UYF917907:UYF917908 VIB917907:VIB917908 VRX917907:VRX917908 WBT917907:WBT917908 WLP917907:WLP917908 WVL917907:WVL917908 D983443:D983444 IZ983443:IZ983444 SV983443:SV983444 ACR983443:ACR983444 AMN983443:AMN983444 AWJ983443:AWJ983444 BGF983443:BGF983444 BQB983443:BQB983444 BZX983443:BZX983444 CJT983443:CJT983444 CTP983443:CTP983444 DDL983443:DDL983444 DNH983443:DNH983444 DXD983443:DXD983444 EGZ983443:EGZ983444 EQV983443:EQV983444 FAR983443:FAR983444 FKN983443:FKN983444 FUJ983443:FUJ983444 GEF983443:GEF983444 GOB983443:GOB983444 GXX983443:GXX983444 HHT983443:HHT983444 HRP983443:HRP983444 IBL983443:IBL983444 ILH983443:ILH983444 IVD983443:IVD983444 JEZ983443:JEZ983444 JOV983443:JOV983444 JYR983443:JYR983444 KIN983443:KIN983444 KSJ983443:KSJ983444 LCF983443:LCF983444 LMB983443:LMB983444 LVX983443:LVX983444 MFT983443:MFT983444 MPP983443:MPP983444 MZL983443:MZL983444 NJH983443:NJH983444 NTD983443:NTD983444 OCZ983443:OCZ983444 OMV983443:OMV983444 OWR983443:OWR983444 PGN983443:PGN983444 PQJ983443:PQJ983444 QAF983443:QAF983444 QKB983443:QKB983444 QTX983443:QTX983444 RDT983443:RDT983444 RNP983443:RNP983444 RXL983443:RXL983444 SHH983443:SHH983444 SRD983443:SRD983444 TAZ983443:TAZ983444 TKV983443:TKV983444 TUR983443:TUR983444 UEN983443:UEN983444 UOJ983443:UOJ983444 UYF983443:UYF983444 VIB983443:VIB983444 VRX983443:VRX983444 WBT983443:WBT983444 WLP983443:WLP983444 WVL983443:WVL983444"/>
  </dataValidations>
  <printOptions horizontalCentered="1"/>
  <pageMargins left="0.47244094488188981" right="0.15748031496062992" top="0.31496062992125984" bottom="0.27559055118110237" header="0.19685039370078741" footer="0.19685039370078741"/>
  <pageSetup paperSize="9" scale="60" orientation="landscape" blackAndWhite="1" r:id="rId1"/>
  <headerFooter alignWithMargins="0"/>
  <rowBreaks count="7" manualBreakCount="7">
    <brk id="71" max="7" man="1"/>
    <brk id="169" max="7" man="1"/>
    <brk id="215" max="16383" man="1"/>
    <brk id="287" max="7" man="1"/>
    <brk id="345" max="5" man="1"/>
    <brk id="398" max="7" man="1"/>
    <brk id="44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0]!PrintO">
                <anchor moveWithCells="1" sizeWithCells="1">
                  <from>
                    <xdr:col>4</xdr:col>
                    <xdr:colOff>1000125</xdr:colOff>
                    <xdr:row>2</xdr:row>
                    <xdr:rowOff>28575</xdr:rowOff>
                  </from>
                  <to>
                    <xdr:col>6</xdr:col>
                    <xdr:colOff>1028700</xdr:colOff>
                    <xdr:row>5</xdr:row>
                    <xdr:rowOff>38100</xdr:rowOff>
                  </to>
                </anchor>
              </controlPr>
            </control>
          </mc:Choice>
        </mc:AlternateContent>
        <mc:AlternateContent xmlns:mc="http://schemas.openxmlformats.org/markup-compatibility/2006">
          <mc:Choice Requires="x14">
            <control shapeId="1026" r:id="rId5" name="Button 2">
              <controlPr defaultSize="0" print="0" autoFill="0" autoLine="0" autoPict="0" macro="[0]!NextDejn">
                <anchor moveWithCells="1">
                  <from>
                    <xdr:col>3</xdr:col>
                    <xdr:colOff>4114800</xdr:colOff>
                    <xdr:row>2</xdr:row>
                    <xdr:rowOff>28575</xdr:rowOff>
                  </from>
                  <to>
                    <xdr:col>4</xdr:col>
                    <xdr:colOff>180975</xdr:colOff>
                    <xdr:row>5</xdr:row>
                    <xdr:rowOff>38100</xdr:rowOff>
                  </to>
                </anchor>
              </controlPr>
            </control>
          </mc:Choice>
        </mc:AlternateContent>
        <mc:AlternateContent xmlns:mc="http://schemas.openxmlformats.org/markup-compatibility/2006">
          <mc:Choice Requires="x14">
            <control shapeId="1027" r:id="rId6" name="Button 3">
              <controlPr defaultSize="0" print="0" autoFill="0" autoPict="0" macro="[0]!Help">
                <anchor moveWithCells="1" sizeWithCells="1">
                  <from>
                    <xdr:col>3</xdr:col>
                    <xdr:colOff>1409700</xdr:colOff>
                    <xdr:row>2</xdr:row>
                    <xdr:rowOff>28575</xdr:rowOff>
                  </from>
                  <to>
                    <xdr:col>3</xdr:col>
                    <xdr:colOff>3457575</xdr:colOff>
                    <xdr:row>5</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whole" operator="lessThan" allowBlank="1" showInputMessage="1" showErrorMessage="1" error="Въвежда се цяло число!">
          <x14:formula1>
            <xm:f>999999999999999000</xm:f>
          </x14:formula1>
          <xm:sqref>E26:I27 JA26:JE27 SW26:TA27 ACS26:ACW27 AMO26:AMS27 AWK26:AWO27 BGG26:BGK27 BQC26:BQG27 BZY26:CAC27 CJU26:CJY27 CTQ26:CTU27 DDM26:DDQ27 DNI26:DNM27 DXE26:DXI27 EHA26:EHE27 EQW26:ERA27 FAS26:FAW27 FKO26:FKS27 FUK26:FUO27 GEG26:GEK27 GOC26:GOG27 GXY26:GYC27 HHU26:HHY27 HRQ26:HRU27 IBM26:IBQ27 ILI26:ILM27 IVE26:IVI27 JFA26:JFE27 JOW26:JPA27 JYS26:JYW27 KIO26:KIS27 KSK26:KSO27 LCG26:LCK27 LMC26:LMG27 LVY26:LWC27 MFU26:MFY27 MPQ26:MPU27 MZM26:MZQ27 NJI26:NJM27 NTE26:NTI27 ODA26:ODE27 OMW26:ONA27 OWS26:OWW27 PGO26:PGS27 PQK26:PQO27 QAG26:QAK27 QKC26:QKG27 QTY26:QUC27 RDU26:RDY27 RNQ26:RNU27 RXM26:RXQ27 SHI26:SHM27 SRE26:SRI27 TBA26:TBE27 TKW26:TLA27 TUS26:TUW27 UEO26:UES27 UOK26:UOO27 UYG26:UYK27 VIC26:VIG27 VRY26:VSC27 WBU26:WBY27 WLQ26:WLU27 WVM26:WVQ27 E65562:I65563 JA65562:JE65563 SW65562:TA65563 ACS65562:ACW65563 AMO65562:AMS65563 AWK65562:AWO65563 BGG65562:BGK65563 BQC65562:BQG65563 BZY65562:CAC65563 CJU65562:CJY65563 CTQ65562:CTU65563 DDM65562:DDQ65563 DNI65562:DNM65563 DXE65562:DXI65563 EHA65562:EHE65563 EQW65562:ERA65563 FAS65562:FAW65563 FKO65562:FKS65563 FUK65562:FUO65563 GEG65562:GEK65563 GOC65562:GOG65563 GXY65562:GYC65563 HHU65562:HHY65563 HRQ65562:HRU65563 IBM65562:IBQ65563 ILI65562:ILM65563 IVE65562:IVI65563 JFA65562:JFE65563 JOW65562:JPA65563 JYS65562:JYW65563 KIO65562:KIS65563 KSK65562:KSO65563 LCG65562:LCK65563 LMC65562:LMG65563 LVY65562:LWC65563 MFU65562:MFY65563 MPQ65562:MPU65563 MZM65562:MZQ65563 NJI65562:NJM65563 NTE65562:NTI65563 ODA65562:ODE65563 OMW65562:ONA65563 OWS65562:OWW65563 PGO65562:PGS65563 PQK65562:PQO65563 QAG65562:QAK65563 QKC65562:QKG65563 QTY65562:QUC65563 RDU65562:RDY65563 RNQ65562:RNU65563 RXM65562:RXQ65563 SHI65562:SHM65563 SRE65562:SRI65563 TBA65562:TBE65563 TKW65562:TLA65563 TUS65562:TUW65563 UEO65562:UES65563 UOK65562:UOO65563 UYG65562:UYK65563 VIC65562:VIG65563 VRY65562:VSC65563 WBU65562:WBY65563 WLQ65562:WLU65563 WVM65562:WVQ65563 E131098:I131099 JA131098:JE131099 SW131098:TA131099 ACS131098:ACW131099 AMO131098:AMS131099 AWK131098:AWO131099 BGG131098:BGK131099 BQC131098:BQG131099 BZY131098:CAC131099 CJU131098:CJY131099 CTQ131098:CTU131099 DDM131098:DDQ131099 DNI131098:DNM131099 DXE131098:DXI131099 EHA131098:EHE131099 EQW131098:ERA131099 FAS131098:FAW131099 FKO131098:FKS131099 FUK131098:FUO131099 GEG131098:GEK131099 GOC131098:GOG131099 GXY131098:GYC131099 HHU131098:HHY131099 HRQ131098:HRU131099 IBM131098:IBQ131099 ILI131098:ILM131099 IVE131098:IVI131099 JFA131098:JFE131099 JOW131098:JPA131099 JYS131098:JYW131099 KIO131098:KIS131099 KSK131098:KSO131099 LCG131098:LCK131099 LMC131098:LMG131099 LVY131098:LWC131099 MFU131098:MFY131099 MPQ131098:MPU131099 MZM131098:MZQ131099 NJI131098:NJM131099 NTE131098:NTI131099 ODA131098:ODE131099 OMW131098:ONA131099 OWS131098:OWW131099 PGO131098:PGS131099 PQK131098:PQO131099 QAG131098:QAK131099 QKC131098:QKG131099 QTY131098:QUC131099 RDU131098:RDY131099 RNQ131098:RNU131099 RXM131098:RXQ131099 SHI131098:SHM131099 SRE131098:SRI131099 TBA131098:TBE131099 TKW131098:TLA131099 TUS131098:TUW131099 UEO131098:UES131099 UOK131098:UOO131099 UYG131098:UYK131099 VIC131098:VIG131099 VRY131098:VSC131099 WBU131098:WBY131099 WLQ131098:WLU131099 WVM131098:WVQ131099 E196634:I196635 JA196634:JE196635 SW196634:TA196635 ACS196634:ACW196635 AMO196634:AMS196635 AWK196634:AWO196635 BGG196634:BGK196635 BQC196634:BQG196635 BZY196634:CAC196635 CJU196634:CJY196635 CTQ196634:CTU196635 DDM196634:DDQ196635 DNI196634:DNM196635 DXE196634:DXI196635 EHA196634:EHE196635 EQW196634:ERA196635 FAS196634:FAW196635 FKO196634:FKS196635 FUK196634:FUO196635 GEG196634:GEK196635 GOC196634:GOG196635 GXY196634:GYC196635 HHU196634:HHY196635 HRQ196634:HRU196635 IBM196634:IBQ196635 ILI196634:ILM196635 IVE196634:IVI196635 JFA196634:JFE196635 JOW196634:JPA196635 JYS196634:JYW196635 KIO196634:KIS196635 KSK196634:KSO196635 LCG196634:LCK196635 LMC196634:LMG196635 LVY196634:LWC196635 MFU196634:MFY196635 MPQ196634:MPU196635 MZM196634:MZQ196635 NJI196634:NJM196635 NTE196634:NTI196635 ODA196634:ODE196635 OMW196634:ONA196635 OWS196634:OWW196635 PGO196634:PGS196635 PQK196634:PQO196635 QAG196634:QAK196635 QKC196634:QKG196635 QTY196634:QUC196635 RDU196634:RDY196635 RNQ196634:RNU196635 RXM196634:RXQ196635 SHI196634:SHM196635 SRE196634:SRI196635 TBA196634:TBE196635 TKW196634:TLA196635 TUS196634:TUW196635 UEO196634:UES196635 UOK196634:UOO196635 UYG196634:UYK196635 VIC196634:VIG196635 VRY196634:VSC196635 WBU196634:WBY196635 WLQ196634:WLU196635 WVM196634:WVQ196635 E262170:I262171 JA262170:JE262171 SW262170:TA262171 ACS262170:ACW262171 AMO262170:AMS262171 AWK262170:AWO262171 BGG262170:BGK262171 BQC262170:BQG262171 BZY262170:CAC262171 CJU262170:CJY262171 CTQ262170:CTU262171 DDM262170:DDQ262171 DNI262170:DNM262171 DXE262170:DXI262171 EHA262170:EHE262171 EQW262170:ERA262171 FAS262170:FAW262171 FKO262170:FKS262171 FUK262170:FUO262171 GEG262170:GEK262171 GOC262170:GOG262171 GXY262170:GYC262171 HHU262170:HHY262171 HRQ262170:HRU262171 IBM262170:IBQ262171 ILI262170:ILM262171 IVE262170:IVI262171 JFA262170:JFE262171 JOW262170:JPA262171 JYS262170:JYW262171 KIO262170:KIS262171 KSK262170:KSO262171 LCG262170:LCK262171 LMC262170:LMG262171 LVY262170:LWC262171 MFU262170:MFY262171 MPQ262170:MPU262171 MZM262170:MZQ262171 NJI262170:NJM262171 NTE262170:NTI262171 ODA262170:ODE262171 OMW262170:ONA262171 OWS262170:OWW262171 PGO262170:PGS262171 PQK262170:PQO262171 QAG262170:QAK262171 QKC262170:QKG262171 QTY262170:QUC262171 RDU262170:RDY262171 RNQ262170:RNU262171 RXM262170:RXQ262171 SHI262170:SHM262171 SRE262170:SRI262171 TBA262170:TBE262171 TKW262170:TLA262171 TUS262170:TUW262171 UEO262170:UES262171 UOK262170:UOO262171 UYG262170:UYK262171 VIC262170:VIG262171 VRY262170:VSC262171 WBU262170:WBY262171 WLQ262170:WLU262171 WVM262170:WVQ262171 E327706:I327707 JA327706:JE327707 SW327706:TA327707 ACS327706:ACW327707 AMO327706:AMS327707 AWK327706:AWO327707 BGG327706:BGK327707 BQC327706:BQG327707 BZY327706:CAC327707 CJU327706:CJY327707 CTQ327706:CTU327707 DDM327706:DDQ327707 DNI327706:DNM327707 DXE327706:DXI327707 EHA327706:EHE327707 EQW327706:ERA327707 FAS327706:FAW327707 FKO327706:FKS327707 FUK327706:FUO327707 GEG327706:GEK327707 GOC327706:GOG327707 GXY327706:GYC327707 HHU327706:HHY327707 HRQ327706:HRU327707 IBM327706:IBQ327707 ILI327706:ILM327707 IVE327706:IVI327707 JFA327706:JFE327707 JOW327706:JPA327707 JYS327706:JYW327707 KIO327706:KIS327707 KSK327706:KSO327707 LCG327706:LCK327707 LMC327706:LMG327707 LVY327706:LWC327707 MFU327706:MFY327707 MPQ327706:MPU327707 MZM327706:MZQ327707 NJI327706:NJM327707 NTE327706:NTI327707 ODA327706:ODE327707 OMW327706:ONA327707 OWS327706:OWW327707 PGO327706:PGS327707 PQK327706:PQO327707 QAG327706:QAK327707 QKC327706:QKG327707 QTY327706:QUC327707 RDU327706:RDY327707 RNQ327706:RNU327707 RXM327706:RXQ327707 SHI327706:SHM327707 SRE327706:SRI327707 TBA327706:TBE327707 TKW327706:TLA327707 TUS327706:TUW327707 UEO327706:UES327707 UOK327706:UOO327707 UYG327706:UYK327707 VIC327706:VIG327707 VRY327706:VSC327707 WBU327706:WBY327707 WLQ327706:WLU327707 WVM327706:WVQ327707 E393242:I393243 JA393242:JE393243 SW393242:TA393243 ACS393242:ACW393243 AMO393242:AMS393243 AWK393242:AWO393243 BGG393242:BGK393243 BQC393242:BQG393243 BZY393242:CAC393243 CJU393242:CJY393243 CTQ393242:CTU393243 DDM393242:DDQ393243 DNI393242:DNM393243 DXE393242:DXI393243 EHA393242:EHE393243 EQW393242:ERA393243 FAS393242:FAW393243 FKO393242:FKS393243 FUK393242:FUO393243 GEG393242:GEK393243 GOC393242:GOG393243 GXY393242:GYC393243 HHU393242:HHY393243 HRQ393242:HRU393243 IBM393242:IBQ393243 ILI393242:ILM393243 IVE393242:IVI393243 JFA393242:JFE393243 JOW393242:JPA393243 JYS393242:JYW393243 KIO393242:KIS393243 KSK393242:KSO393243 LCG393242:LCK393243 LMC393242:LMG393243 LVY393242:LWC393243 MFU393242:MFY393243 MPQ393242:MPU393243 MZM393242:MZQ393243 NJI393242:NJM393243 NTE393242:NTI393243 ODA393242:ODE393243 OMW393242:ONA393243 OWS393242:OWW393243 PGO393242:PGS393243 PQK393242:PQO393243 QAG393242:QAK393243 QKC393242:QKG393243 QTY393242:QUC393243 RDU393242:RDY393243 RNQ393242:RNU393243 RXM393242:RXQ393243 SHI393242:SHM393243 SRE393242:SRI393243 TBA393242:TBE393243 TKW393242:TLA393243 TUS393242:TUW393243 UEO393242:UES393243 UOK393242:UOO393243 UYG393242:UYK393243 VIC393242:VIG393243 VRY393242:VSC393243 WBU393242:WBY393243 WLQ393242:WLU393243 WVM393242:WVQ393243 E458778:I458779 JA458778:JE458779 SW458778:TA458779 ACS458778:ACW458779 AMO458778:AMS458779 AWK458778:AWO458779 BGG458778:BGK458779 BQC458778:BQG458779 BZY458778:CAC458779 CJU458778:CJY458779 CTQ458778:CTU458779 DDM458778:DDQ458779 DNI458778:DNM458779 DXE458778:DXI458779 EHA458778:EHE458779 EQW458778:ERA458779 FAS458778:FAW458779 FKO458778:FKS458779 FUK458778:FUO458779 GEG458778:GEK458779 GOC458778:GOG458779 GXY458778:GYC458779 HHU458778:HHY458779 HRQ458778:HRU458779 IBM458778:IBQ458779 ILI458778:ILM458779 IVE458778:IVI458779 JFA458778:JFE458779 JOW458778:JPA458779 JYS458778:JYW458779 KIO458778:KIS458779 KSK458778:KSO458779 LCG458778:LCK458779 LMC458778:LMG458779 LVY458778:LWC458779 MFU458778:MFY458779 MPQ458778:MPU458779 MZM458778:MZQ458779 NJI458778:NJM458779 NTE458778:NTI458779 ODA458778:ODE458779 OMW458778:ONA458779 OWS458778:OWW458779 PGO458778:PGS458779 PQK458778:PQO458779 QAG458778:QAK458779 QKC458778:QKG458779 QTY458778:QUC458779 RDU458778:RDY458779 RNQ458778:RNU458779 RXM458778:RXQ458779 SHI458778:SHM458779 SRE458778:SRI458779 TBA458778:TBE458779 TKW458778:TLA458779 TUS458778:TUW458779 UEO458778:UES458779 UOK458778:UOO458779 UYG458778:UYK458779 VIC458778:VIG458779 VRY458778:VSC458779 WBU458778:WBY458779 WLQ458778:WLU458779 WVM458778:WVQ458779 E524314:I524315 JA524314:JE524315 SW524314:TA524315 ACS524314:ACW524315 AMO524314:AMS524315 AWK524314:AWO524315 BGG524314:BGK524315 BQC524314:BQG524315 BZY524314:CAC524315 CJU524314:CJY524315 CTQ524314:CTU524315 DDM524314:DDQ524315 DNI524314:DNM524315 DXE524314:DXI524315 EHA524314:EHE524315 EQW524314:ERA524315 FAS524314:FAW524315 FKO524314:FKS524315 FUK524314:FUO524315 GEG524314:GEK524315 GOC524314:GOG524315 GXY524314:GYC524315 HHU524314:HHY524315 HRQ524314:HRU524315 IBM524314:IBQ524315 ILI524314:ILM524315 IVE524314:IVI524315 JFA524314:JFE524315 JOW524314:JPA524315 JYS524314:JYW524315 KIO524314:KIS524315 KSK524314:KSO524315 LCG524314:LCK524315 LMC524314:LMG524315 LVY524314:LWC524315 MFU524314:MFY524315 MPQ524314:MPU524315 MZM524314:MZQ524315 NJI524314:NJM524315 NTE524314:NTI524315 ODA524314:ODE524315 OMW524314:ONA524315 OWS524314:OWW524315 PGO524314:PGS524315 PQK524314:PQO524315 QAG524314:QAK524315 QKC524314:QKG524315 QTY524314:QUC524315 RDU524314:RDY524315 RNQ524314:RNU524315 RXM524314:RXQ524315 SHI524314:SHM524315 SRE524314:SRI524315 TBA524314:TBE524315 TKW524314:TLA524315 TUS524314:TUW524315 UEO524314:UES524315 UOK524314:UOO524315 UYG524314:UYK524315 VIC524314:VIG524315 VRY524314:VSC524315 WBU524314:WBY524315 WLQ524314:WLU524315 WVM524314:WVQ524315 E589850:I589851 JA589850:JE589851 SW589850:TA589851 ACS589850:ACW589851 AMO589850:AMS589851 AWK589850:AWO589851 BGG589850:BGK589851 BQC589850:BQG589851 BZY589850:CAC589851 CJU589850:CJY589851 CTQ589850:CTU589851 DDM589850:DDQ589851 DNI589850:DNM589851 DXE589850:DXI589851 EHA589850:EHE589851 EQW589850:ERA589851 FAS589850:FAW589851 FKO589850:FKS589851 FUK589850:FUO589851 GEG589850:GEK589851 GOC589850:GOG589851 GXY589850:GYC589851 HHU589850:HHY589851 HRQ589850:HRU589851 IBM589850:IBQ589851 ILI589850:ILM589851 IVE589850:IVI589851 JFA589850:JFE589851 JOW589850:JPA589851 JYS589850:JYW589851 KIO589850:KIS589851 KSK589850:KSO589851 LCG589850:LCK589851 LMC589850:LMG589851 LVY589850:LWC589851 MFU589850:MFY589851 MPQ589850:MPU589851 MZM589850:MZQ589851 NJI589850:NJM589851 NTE589850:NTI589851 ODA589850:ODE589851 OMW589850:ONA589851 OWS589850:OWW589851 PGO589850:PGS589851 PQK589850:PQO589851 QAG589850:QAK589851 QKC589850:QKG589851 QTY589850:QUC589851 RDU589850:RDY589851 RNQ589850:RNU589851 RXM589850:RXQ589851 SHI589850:SHM589851 SRE589850:SRI589851 TBA589850:TBE589851 TKW589850:TLA589851 TUS589850:TUW589851 UEO589850:UES589851 UOK589850:UOO589851 UYG589850:UYK589851 VIC589850:VIG589851 VRY589850:VSC589851 WBU589850:WBY589851 WLQ589850:WLU589851 WVM589850:WVQ589851 E655386:I655387 JA655386:JE655387 SW655386:TA655387 ACS655386:ACW655387 AMO655386:AMS655387 AWK655386:AWO655387 BGG655386:BGK655387 BQC655386:BQG655387 BZY655386:CAC655387 CJU655386:CJY655387 CTQ655386:CTU655387 DDM655386:DDQ655387 DNI655386:DNM655387 DXE655386:DXI655387 EHA655386:EHE655387 EQW655386:ERA655387 FAS655386:FAW655387 FKO655386:FKS655387 FUK655386:FUO655387 GEG655386:GEK655387 GOC655386:GOG655387 GXY655386:GYC655387 HHU655386:HHY655387 HRQ655386:HRU655387 IBM655386:IBQ655387 ILI655386:ILM655387 IVE655386:IVI655387 JFA655386:JFE655387 JOW655386:JPA655387 JYS655386:JYW655387 KIO655386:KIS655387 KSK655386:KSO655387 LCG655386:LCK655387 LMC655386:LMG655387 LVY655386:LWC655387 MFU655386:MFY655387 MPQ655386:MPU655387 MZM655386:MZQ655387 NJI655386:NJM655387 NTE655386:NTI655387 ODA655386:ODE655387 OMW655386:ONA655387 OWS655386:OWW655387 PGO655386:PGS655387 PQK655386:PQO655387 QAG655386:QAK655387 QKC655386:QKG655387 QTY655386:QUC655387 RDU655386:RDY655387 RNQ655386:RNU655387 RXM655386:RXQ655387 SHI655386:SHM655387 SRE655386:SRI655387 TBA655386:TBE655387 TKW655386:TLA655387 TUS655386:TUW655387 UEO655386:UES655387 UOK655386:UOO655387 UYG655386:UYK655387 VIC655386:VIG655387 VRY655386:VSC655387 WBU655386:WBY655387 WLQ655386:WLU655387 WVM655386:WVQ655387 E720922:I720923 JA720922:JE720923 SW720922:TA720923 ACS720922:ACW720923 AMO720922:AMS720923 AWK720922:AWO720923 BGG720922:BGK720923 BQC720922:BQG720923 BZY720922:CAC720923 CJU720922:CJY720923 CTQ720922:CTU720923 DDM720922:DDQ720923 DNI720922:DNM720923 DXE720922:DXI720923 EHA720922:EHE720923 EQW720922:ERA720923 FAS720922:FAW720923 FKO720922:FKS720923 FUK720922:FUO720923 GEG720922:GEK720923 GOC720922:GOG720923 GXY720922:GYC720923 HHU720922:HHY720923 HRQ720922:HRU720923 IBM720922:IBQ720923 ILI720922:ILM720923 IVE720922:IVI720923 JFA720922:JFE720923 JOW720922:JPA720923 JYS720922:JYW720923 KIO720922:KIS720923 KSK720922:KSO720923 LCG720922:LCK720923 LMC720922:LMG720923 LVY720922:LWC720923 MFU720922:MFY720923 MPQ720922:MPU720923 MZM720922:MZQ720923 NJI720922:NJM720923 NTE720922:NTI720923 ODA720922:ODE720923 OMW720922:ONA720923 OWS720922:OWW720923 PGO720922:PGS720923 PQK720922:PQO720923 QAG720922:QAK720923 QKC720922:QKG720923 QTY720922:QUC720923 RDU720922:RDY720923 RNQ720922:RNU720923 RXM720922:RXQ720923 SHI720922:SHM720923 SRE720922:SRI720923 TBA720922:TBE720923 TKW720922:TLA720923 TUS720922:TUW720923 UEO720922:UES720923 UOK720922:UOO720923 UYG720922:UYK720923 VIC720922:VIG720923 VRY720922:VSC720923 WBU720922:WBY720923 WLQ720922:WLU720923 WVM720922:WVQ720923 E786458:I786459 JA786458:JE786459 SW786458:TA786459 ACS786458:ACW786459 AMO786458:AMS786459 AWK786458:AWO786459 BGG786458:BGK786459 BQC786458:BQG786459 BZY786458:CAC786459 CJU786458:CJY786459 CTQ786458:CTU786459 DDM786458:DDQ786459 DNI786458:DNM786459 DXE786458:DXI786459 EHA786458:EHE786459 EQW786458:ERA786459 FAS786458:FAW786459 FKO786458:FKS786459 FUK786458:FUO786459 GEG786458:GEK786459 GOC786458:GOG786459 GXY786458:GYC786459 HHU786458:HHY786459 HRQ786458:HRU786459 IBM786458:IBQ786459 ILI786458:ILM786459 IVE786458:IVI786459 JFA786458:JFE786459 JOW786458:JPA786459 JYS786458:JYW786459 KIO786458:KIS786459 KSK786458:KSO786459 LCG786458:LCK786459 LMC786458:LMG786459 LVY786458:LWC786459 MFU786458:MFY786459 MPQ786458:MPU786459 MZM786458:MZQ786459 NJI786458:NJM786459 NTE786458:NTI786459 ODA786458:ODE786459 OMW786458:ONA786459 OWS786458:OWW786459 PGO786458:PGS786459 PQK786458:PQO786459 QAG786458:QAK786459 QKC786458:QKG786459 QTY786458:QUC786459 RDU786458:RDY786459 RNQ786458:RNU786459 RXM786458:RXQ786459 SHI786458:SHM786459 SRE786458:SRI786459 TBA786458:TBE786459 TKW786458:TLA786459 TUS786458:TUW786459 UEO786458:UES786459 UOK786458:UOO786459 UYG786458:UYK786459 VIC786458:VIG786459 VRY786458:VSC786459 WBU786458:WBY786459 WLQ786458:WLU786459 WVM786458:WVQ786459 E851994:I851995 JA851994:JE851995 SW851994:TA851995 ACS851994:ACW851995 AMO851994:AMS851995 AWK851994:AWO851995 BGG851994:BGK851995 BQC851994:BQG851995 BZY851994:CAC851995 CJU851994:CJY851995 CTQ851994:CTU851995 DDM851994:DDQ851995 DNI851994:DNM851995 DXE851994:DXI851995 EHA851994:EHE851995 EQW851994:ERA851995 FAS851994:FAW851995 FKO851994:FKS851995 FUK851994:FUO851995 GEG851994:GEK851995 GOC851994:GOG851995 GXY851994:GYC851995 HHU851994:HHY851995 HRQ851994:HRU851995 IBM851994:IBQ851995 ILI851994:ILM851995 IVE851994:IVI851995 JFA851994:JFE851995 JOW851994:JPA851995 JYS851994:JYW851995 KIO851994:KIS851995 KSK851994:KSO851995 LCG851994:LCK851995 LMC851994:LMG851995 LVY851994:LWC851995 MFU851994:MFY851995 MPQ851994:MPU851995 MZM851994:MZQ851995 NJI851994:NJM851995 NTE851994:NTI851995 ODA851994:ODE851995 OMW851994:ONA851995 OWS851994:OWW851995 PGO851994:PGS851995 PQK851994:PQO851995 QAG851994:QAK851995 QKC851994:QKG851995 QTY851994:QUC851995 RDU851994:RDY851995 RNQ851994:RNU851995 RXM851994:RXQ851995 SHI851994:SHM851995 SRE851994:SRI851995 TBA851994:TBE851995 TKW851994:TLA851995 TUS851994:TUW851995 UEO851994:UES851995 UOK851994:UOO851995 UYG851994:UYK851995 VIC851994:VIG851995 VRY851994:VSC851995 WBU851994:WBY851995 WLQ851994:WLU851995 WVM851994:WVQ851995 E917530:I917531 JA917530:JE917531 SW917530:TA917531 ACS917530:ACW917531 AMO917530:AMS917531 AWK917530:AWO917531 BGG917530:BGK917531 BQC917530:BQG917531 BZY917530:CAC917531 CJU917530:CJY917531 CTQ917530:CTU917531 DDM917530:DDQ917531 DNI917530:DNM917531 DXE917530:DXI917531 EHA917530:EHE917531 EQW917530:ERA917531 FAS917530:FAW917531 FKO917530:FKS917531 FUK917530:FUO917531 GEG917530:GEK917531 GOC917530:GOG917531 GXY917530:GYC917531 HHU917530:HHY917531 HRQ917530:HRU917531 IBM917530:IBQ917531 ILI917530:ILM917531 IVE917530:IVI917531 JFA917530:JFE917531 JOW917530:JPA917531 JYS917530:JYW917531 KIO917530:KIS917531 KSK917530:KSO917531 LCG917530:LCK917531 LMC917530:LMG917531 LVY917530:LWC917531 MFU917530:MFY917531 MPQ917530:MPU917531 MZM917530:MZQ917531 NJI917530:NJM917531 NTE917530:NTI917531 ODA917530:ODE917531 OMW917530:ONA917531 OWS917530:OWW917531 PGO917530:PGS917531 PQK917530:PQO917531 QAG917530:QAK917531 QKC917530:QKG917531 QTY917530:QUC917531 RDU917530:RDY917531 RNQ917530:RNU917531 RXM917530:RXQ917531 SHI917530:SHM917531 SRE917530:SRI917531 TBA917530:TBE917531 TKW917530:TLA917531 TUS917530:TUW917531 UEO917530:UES917531 UOK917530:UOO917531 UYG917530:UYK917531 VIC917530:VIG917531 VRY917530:VSC917531 WBU917530:WBY917531 WLQ917530:WLU917531 WVM917530:WVQ917531 E983066:I983067 JA983066:JE983067 SW983066:TA983067 ACS983066:ACW983067 AMO983066:AMS983067 AWK983066:AWO983067 BGG983066:BGK983067 BQC983066:BQG983067 BZY983066:CAC983067 CJU983066:CJY983067 CTQ983066:CTU983067 DDM983066:DDQ983067 DNI983066:DNM983067 DXE983066:DXI983067 EHA983066:EHE983067 EQW983066:ERA983067 FAS983066:FAW983067 FKO983066:FKS983067 FUK983066:FUO983067 GEG983066:GEK983067 GOC983066:GOG983067 GXY983066:GYC983067 HHU983066:HHY983067 HRQ983066:HRU983067 IBM983066:IBQ983067 ILI983066:ILM983067 IVE983066:IVI983067 JFA983066:JFE983067 JOW983066:JPA983067 JYS983066:JYW983067 KIO983066:KIS983067 KSK983066:KSO983067 LCG983066:LCK983067 LMC983066:LMG983067 LVY983066:LWC983067 MFU983066:MFY983067 MPQ983066:MPU983067 MZM983066:MZQ983067 NJI983066:NJM983067 NTE983066:NTI983067 ODA983066:ODE983067 OMW983066:ONA983067 OWS983066:OWW983067 PGO983066:PGS983067 PQK983066:PQO983067 QAG983066:QAK983067 QKC983066:QKG983067 QTY983066:QUC983067 RDU983066:RDY983067 RNQ983066:RNU983067 RXM983066:RXQ983067 SHI983066:SHM983067 SRE983066:SRI983067 TBA983066:TBE983067 TKW983066:TLA983067 TUS983066:TUW983067 UEO983066:UES983067 UOK983066:UOO983067 UYG983066:UYK983067 VIC983066:VIG983067 VRY983066:VSC983067 WBU983066:WBY983067 WLQ983066:WLU983067 WVM983066:WVQ983067 E596:I596 JA596:JE596 SW596:TA596 ACS596:ACW596 AMO596:AMS596 AWK596:AWO596 BGG596:BGK596 BQC596:BQG596 BZY596:CAC596 CJU596:CJY596 CTQ596:CTU596 DDM596:DDQ596 DNI596:DNM596 DXE596:DXI596 EHA596:EHE596 EQW596:ERA596 FAS596:FAW596 FKO596:FKS596 FUK596:FUO596 GEG596:GEK596 GOC596:GOG596 GXY596:GYC596 HHU596:HHY596 HRQ596:HRU596 IBM596:IBQ596 ILI596:ILM596 IVE596:IVI596 JFA596:JFE596 JOW596:JPA596 JYS596:JYW596 KIO596:KIS596 KSK596:KSO596 LCG596:LCK596 LMC596:LMG596 LVY596:LWC596 MFU596:MFY596 MPQ596:MPU596 MZM596:MZQ596 NJI596:NJM596 NTE596:NTI596 ODA596:ODE596 OMW596:ONA596 OWS596:OWW596 PGO596:PGS596 PQK596:PQO596 QAG596:QAK596 QKC596:QKG596 QTY596:QUC596 RDU596:RDY596 RNQ596:RNU596 RXM596:RXQ596 SHI596:SHM596 SRE596:SRI596 TBA596:TBE596 TKW596:TLA596 TUS596:TUW596 UEO596:UES596 UOK596:UOO596 UYG596:UYK596 VIC596:VIG596 VRY596:VSC596 WBU596:WBY596 WLQ596:WLU596 WVM596:WVQ596 E66132:I66132 JA66132:JE66132 SW66132:TA66132 ACS66132:ACW66132 AMO66132:AMS66132 AWK66132:AWO66132 BGG66132:BGK66132 BQC66132:BQG66132 BZY66132:CAC66132 CJU66132:CJY66132 CTQ66132:CTU66132 DDM66132:DDQ66132 DNI66132:DNM66132 DXE66132:DXI66132 EHA66132:EHE66132 EQW66132:ERA66132 FAS66132:FAW66132 FKO66132:FKS66132 FUK66132:FUO66132 GEG66132:GEK66132 GOC66132:GOG66132 GXY66132:GYC66132 HHU66132:HHY66132 HRQ66132:HRU66132 IBM66132:IBQ66132 ILI66132:ILM66132 IVE66132:IVI66132 JFA66132:JFE66132 JOW66132:JPA66132 JYS66132:JYW66132 KIO66132:KIS66132 KSK66132:KSO66132 LCG66132:LCK66132 LMC66132:LMG66132 LVY66132:LWC66132 MFU66132:MFY66132 MPQ66132:MPU66132 MZM66132:MZQ66132 NJI66132:NJM66132 NTE66132:NTI66132 ODA66132:ODE66132 OMW66132:ONA66132 OWS66132:OWW66132 PGO66132:PGS66132 PQK66132:PQO66132 QAG66132:QAK66132 QKC66132:QKG66132 QTY66132:QUC66132 RDU66132:RDY66132 RNQ66132:RNU66132 RXM66132:RXQ66132 SHI66132:SHM66132 SRE66132:SRI66132 TBA66132:TBE66132 TKW66132:TLA66132 TUS66132:TUW66132 UEO66132:UES66132 UOK66132:UOO66132 UYG66132:UYK66132 VIC66132:VIG66132 VRY66132:VSC66132 WBU66132:WBY66132 WLQ66132:WLU66132 WVM66132:WVQ66132 E131668:I131668 JA131668:JE131668 SW131668:TA131668 ACS131668:ACW131668 AMO131668:AMS131668 AWK131668:AWO131668 BGG131668:BGK131668 BQC131668:BQG131668 BZY131668:CAC131668 CJU131668:CJY131668 CTQ131668:CTU131668 DDM131668:DDQ131668 DNI131668:DNM131668 DXE131668:DXI131668 EHA131668:EHE131668 EQW131668:ERA131668 FAS131668:FAW131668 FKO131668:FKS131668 FUK131668:FUO131668 GEG131668:GEK131668 GOC131668:GOG131668 GXY131668:GYC131668 HHU131668:HHY131668 HRQ131668:HRU131668 IBM131668:IBQ131668 ILI131668:ILM131668 IVE131668:IVI131668 JFA131668:JFE131668 JOW131668:JPA131668 JYS131668:JYW131668 KIO131668:KIS131668 KSK131668:KSO131668 LCG131668:LCK131668 LMC131668:LMG131668 LVY131668:LWC131668 MFU131668:MFY131668 MPQ131668:MPU131668 MZM131668:MZQ131668 NJI131668:NJM131668 NTE131668:NTI131668 ODA131668:ODE131668 OMW131668:ONA131668 OWS131668:OWW131668 PGO131668:PGS131668 PQK131668:PQO131668 QAG131668:QAK131668 QKC131668:QKG131668 QTY131668:QUC131668 RDU131668:RDY131668 RNQ131668:RNU131668 RXM131668:RXQ131668 SHI131668:SHM131668 SRE131668:SRI131668 TBA131668:TBE131668 TKW131668:TLA131668 TUS131668:TUW131668 UEO131668:UES131668 UOK131668:UOO131668 UYG131668:UYK131668 VIC131668:VIG131668 VRY131668:VSC131668 WBU131668:WBY131668 WLQ131668:WLU131668 WVM131668:WVQ131668 E197204:I197204 JA197204:JE197204 SW197204:TA197204 ACS197204:ACW197204 AMO197204:AMS197204 AWK197204:AWO197204 BGG197204:BGK197204 BQC197204:BQG197204 BZY197204:CAC197204 CJU197204:CJY197204 CTQ197204:CTU197204 DDM197204:DDQ197204 DNI197204:DNM197204 DXE197204:DXI197204 EHA197204:EHE197204 EQW197204:ERA197204 FAS197204:FAW197204 FKO197204:FKS197204 FUK197204:FUO197204 GEG197204:GEK197204 GOC197204:GOG197204 GXY197204:GYC197204 HHU197204:HHY197204 HRQ197204:HRU197204 IBM197204:IBQ197204 ILI197204:ILM197204 IVE197204:IVI197204 JFA197204:JFE197204 JOW197204:JPA197204 JYS197204:JYW197204 KIO197204:KIS197204 KSK197204:KSO197204 LCG197204:LCK197204 LMC197204:LMG197204 LVY197204:LWC197204 MFU197204:MFY197204 MPQ197204:MPU197204 MZM197204:MZQ197204 NJI197204:NJM197204 NTE197204:NTI197204 ODA197204:ODE197204 OMW197204:ONA197204 OWS197204:OWW197204 PGO197204:PGS197204 PQK197204:PQO197204 QAG197204:QAK197204 QKC197204:QKG197204 QTY197204:QUC197204 RDU197204:RDY197204 RNQ197204:RNU197204 RXM197204:RXQ197204 SHI197204:SHM197204 SRE197204:SRI197204 TBA197204:TBE197204 TKW197204:TLA197204 TUS197204:TUW197204 UEO197204:UES197204 UOK197204:UOO197204 UYG197204:UYK197204 VIC197204:VIG197204 VRY197204:VSC197204 WBU197204:WBY197204 WLQ197204:WLU197204 WVM197204:WVQ197204 E262740:I262740 JA262740:JE262740 SW262740:TA262740 ACS262740:ACW262740 AMO262740:AMS262740 AWK262740:AWO262740 BGG262740:BGK262740 BQC262740:BQG262740 BZY262740:CAC262740 CJU262740:CJY262740 CTQ262740:CTU262740 DDM262740:DDQ262740 DNI262740:DNM262740 DXE262740:DXI262740 EHA262740:EHE262740 EQW262740:ERA262740 FAS262740:FAW262740 FKO262740:FKS262740 FUK262740:FUO262740 GEG262740:GEK262740 GOC262740:GOG262740 GXY262740:GYC262740 HHU262740:HHY262740 HRQ262740:HRU262740 IBM262740:IBQ262740 ILI262740:ILM262740 IVE262740:IVI262740 JFA262740:JFE262740 JOW262740:JPA262740 JYS262740:JYW262740 KIO262740:KIS262740 KSK262740:KSO262740 LCG262740:LCK262740 LMC262740:LMG262740 LVY262740:LWC262740 MFU262740:MFY262740 MPQ262740:MPU262740 MZM262740:MZQ262740 NJI262740:NJM262740 NTE262740:NTI262740 ODA262740:ODE262740 OMW262740:ONA262740 OWS262740:OWW262740 PGO262740:PGS262740 PQK262740:PQO262740 QAG262740:QAK262740 QKC262740:QKG262740 QTY262740:QUC262740 RDU262740:RDY262740 RNQ262740:RNU262740 RXM262740:RXQ262740 SHI262740:SHM262740 SRE262740:SRI262740 TBA262740:TBE262740 TKW262740:TLA262740 TUS262740:TUW262740 UEO262740:UES262740 UOK262740:UOO262740 UYG262740:UYK262740 VIC262740:VIG262740 VRY262740:VSC262740 WBU262740:WBY262740 WLQ262740:WLU262740 WVM262740:WVQ262740 E328276:I328276 JA328276:JE328276 SW328276:TA328276 ACS328276:ACW328276 AMO328276:AMS328276 AWK328276:AWO328276 BGG328276:BGK328276 BQC328276:BQG328276 BZY328276:CAC328276 CJU328276:CJY328276 CTQ328276:CTU328276 DDM328276:DDQ328276 DNI328276:DNM328276 DXE328276:DXI328276 EHA328276:EHE328276 EQW328276:ERA328276 FAS328276:FAW328276 FKO328276:FKS328276 FUK328276:FUO328276 GEG328276:GEK328276 GOC328276:GOG328276 GXY328276:GYC328276 HHU328276:HHY328276 HRQ328276:HRU328276 IBM328276:IBQ328276 ILI328276:ILM328276 IVE328276:IVI328276 JFA328276:JFE328276 JOW328276:JPA328276 JYS328276:JYW328276 KIO328276:KIS328276 KSK328276:KSO328276 LCG328276:LCK328276 LMC328276:LMG328276 LVY328276:LWC328276 MFU328276:MFY328276 MPQ328276:MPU328276 MZM328276:MZQ328276 NJI328276:NJM328276 NTE328276:NTI328276 ODA328276:ODE328276 OMW328276:ONA328276 OWS328276:OWW328276 PGO328276:PGS328276 PQK328276:PQO328276 QAG328276:QAK328276 QKC328276:QKG328276 QTY328276:QUC328276 RDU328276:RDY328276 RNQ328276:RNU328276 RXM328276:RXQ328276 SHI328276:SHM328276 SRE328276:SRI328276 TBA328276:TBE328276 TKW328276:TLA328276 TUS328276:TUW328276 UEO328276:UES328276 UOK328276:UOO328276 UYG328276:UYK328276 VIC328276:VIG328276 VRY328276:VSC328276 WBU328276:WBY328276 WLQ328276:WLU328276 WVM328276:WVQ328276 E393812:I393812 JA393812:JE393812 SW393812:TA393812 ACS393812:ACW393812 AMO393812:AMS393812 AWK393812:AWO393812 BGG393812:BGK393812 BQC393812:BQG393812 BZY393812:CAC393812 CJU393812:CJY393812 CTQ393812:CTU393812 DDM393812:DDQ393812 DNI393812:DNM393812 DXE393812:DXI393812 EHA393812:EHE393812 EQW393812:ERA393812 FAS393812:FAW393812 FKO393812:FKS393812 FUK393812:FUO393812 GEG393812:GEK393812 GOC393812:GOG393812 GXY393812:GYC393812 HHU393812:HHY393812 HRQ393812:HRU393812 IBM393812:IBQ393812 ILI393812:ILM393812 IVE393812:IVI393812 JFA393812:JFE393812 JOW393812:JPA393812 JYS393812:JYW393812 KIO393812:KIS393812 KSK393812:KSO393812 LCG393812:LCK393812 LMC393812:LMG393812 LVY393812:LWC393812 MFU393812:MFY393812 MPQ393812:MPU393812 MZM393812:MZQ393812 NJI393812:NJM393812 NTE393812:NTI393812 ODA393812:ODE393812 OMW393812:ONA393812 OWS393812:OWW393812 PGO393812:PGS393812 PQK393812:PQO393812 QAG393812:QAK393812 QKC393812:QKG393812 QTY393812:QUC393812 RDU393812:RDY393812 RNQ393812:RNU393812 RXM393812:RXQ393812 SHI393812:SHM393812 SRE393812:SRI393812 TBA393812:TBE393812 TKW393812:TLA393812 TUS393812:TUW393812 UEO393812:UES393812 UOK393812:UOO393812 UYG393812:UYK393812 VIC393812:VIG393812 VRY393812:VSC393812 WBU393812:WBY393812 WLQ393812:WLU393812 WVM393812:WVQ393812 E459348:I459348 JA459348:JE459348 SW459348:TA459348 ACS459348:ACW459348 AMO459348:AMS459348 AWK459348:AWO459348 BGG459348:BGK459348 BQC459348:BQG459348 BZY459348:CAC459348 CJU459348:CJY459348 CTQ459348:CTU459348 DDM459348:DDQ459348 DNI459348:DNM459348 DXE459348:DXI459348 EHA459348:EHE459348 EQW459348:ERA459348 FAS459348:FAW459348 FKO459348:FKS459348 FUK459348:FUO459348 GEG459348:GEK459348 GOC459348:GOG459348 GXY459348:GYC459348 HHU459348:HHY459348 HRQ459348:HRU459348 IBM459348:IBQ459348 ILI459348:ILM459348 IVE459348:IVI459348 JFA459348:JFE459348 JOW459348:JPA459348 JYS459348:JYW459348 KIO459348:KIS459348 KSK459348:KSO459348 LCG459348:LCK459348 LMC459348:LMG459348 LVY459348:LWC459348 MFU459348:MFY459348 MPQ459348:MPU459348 MZM459348:MZQ459348 NJI459348:NJM459348 NTE459348:NTI459348 ODA459348:ODE459348 OMW459348:ONA459348 OWS459348:OWW459348 PGO459348:PGS459348 PQK459348:PQO459348 QAG459348:QAK459348 QKC459348:QKG459348 QTY459348:QUC459348 RDU459348:RDY459348 RNQ459348:RNU459348 RXM459348:RXQ459348 SHI459348:SHM459348 SRE459348:SRI459348 TBA459348:TBE459348 TKW459348:TLA459348 TUS459348:TUW459348 UEO459348:UES459348 UOK459348:UOO459348 UYG459348:UYK459348 VIC459348:VIG459348 VRY459348:VSC459348 WBU459348:WBY459348 WLQ459348:WLU459348 WVM459348:WVQ459348 E524884:I524884 JA524884:JE524884 SW524884:TA524884 ACS524884:ACW524884 AMO524884:AMS524884 AWK524884:AWO524884 BGG524884:BGK524884 BQC524884:BQG524884 BZY524884:CAC524884 CJU524884:CJY524884 CTQ524884:CTU524884 DDM524884:DDQ524884 DNI524884:DNM524884 DXE524884:DXI524884 EHA524884:EHE524884 EQW524884:ERA524884 FAS524884:FAW524884 FKO524884:FKS524884 FUK524884:FUO524884 GEG524884:GEK524884 GOC524884:GOG524884 GXY524884:GYC524884 HHU524884:HHY524884 HRQ524884:HRU524884 IBM524884:IBQ524884 ILI524884:ILM524884 IVE524884:IVI524884 JFA524884:JFE524884 JOW524884:JPA524884 JYS524884:JYW524884 KIO524884:KIS524884 KSK524884:KSO524884 LCG524884:LCK524884 LMC524884:LMG524884 LVY524884:LWC524884 MFU524884:MFY524884 MPQ524884:MPU524884 MZM524884:MZQ524884 NJI524884:NJM524884 NTE524884:NTI524884 ODA524884:ODE524884 OMW524884:ONA524884 OWS524884:OWW524884 PGO524884:PGS524884 PQK524884:PQO524884 QAG524884:QAK524884 QKC524884:QKG524884 QTY524884:QUC524884 RDU524884:RDY524884 RNQ524884:RNU524884 RXM524884:RXQ524884 SHI524884:SHM524884 SRE524884:SRI524884 TBA524884:TBE524884 TKW524884:TLA524884 TUS524884:TUW524884 UEO524884:UES524884 UOK524884:UOO524884 UYG524884:UYK524884 VIC524884:VIG524884 VRY524884:VSC524884 WBU524884:WBY524884 WLQ524884:WLU524884 WVM524884:WVQ524884 E590420:I590420 JA590420:JE590420 SW590420:TA590420 ACS590420:ACW590420 AMO590420:AMS590420 AWK590420:AWO590420 BGG590420:BGK590420 BQC590420:BQG590420 BZY590420:CAC590420 CJU590420:CJY590420 CTQ590420:CTU590420 DDM590420:DDQ590420 DNI590420:DNM590420 DXE590420:DXI590420 EHA590420:EHE590420 EQW590420:ERA590420 FAS590420:FAW590420 FKO590420:FKS590420 FUK590420:FUO590420 GEG590420:GEK590420 GOC590420:GOG590420 GXY590420:GYC590420 HHU590420:HHY590420 HRQ590420:HRU590420 IBM590420:IBQ590420 ILI590420:ILM590420 IVE590420:IVI590420 JFA590420:JFE590420 JOW590420:JPA590420 JYS590420:JYW590420 KIO590420:KIS590420 KSK590420:KSO590420 LCG590420:LCK590420 LMC590420:LMG590420 LVY590420:LWC590420 MFU590420:MFY590420 MPQ590420:MPU590420 MZM590420:MZQ590420 NJI590420:NJM590420 NTE590420:NTI590420 ODA590420:ODE590420 OMW590420:ONA590420 OWS590420:OWW590420 PGO590420:PGS590420 PQK590420:PQO590420 QAG590420:QAK590420 QKC590420:QKG590420 QTY590420:QUC590420 RDU590420:RDY590420 RNQ590420:RNU590420 RXM590420:RXQ590420 SHI590420:SHM590420 SRE590420:SRI590420 TBA590420:TBE590420 TKW590420:TLA590420 TUS590420:TUW590420 UEO590420:UES590420 UOK590420:UOO590420 UYG590420:UYK590420 VIC590420:VIG590420 VRY590420:VSC590420 WBU590420:WBY590420 WLQ590420:WLU590420 WVM590420:WVQ590420 E655956:I655956 JA655956:JE655956 SW655956:TA655956 ACS655956:ACW655956 AMO655956:AMS655956 AWK655956:AWO655956 BGG655956:BGK655956 BQC655956:BQG655956 BZY655956:CAC655956 CJU655956:CJY655956 CTQ655956:CTU655956 DDM655956:DDQ655956 DNI655956:DNM655956 DXE655956:DXI655956 EHA655956:EHE655956 EQW655956:ERA655956 FAS655956:FAW655956 FKO655956:FKS655956 FUK655956:FUO655956 GEG655956:GEK655956 GOC655956:GOG655956 GXY655956:GYC655956 HHU655956:HHY655956 HRQ655956:HRU655956 IBM655956:IBQ655956 ILI655956:ILM655956 IVE655956:IVI655956 JFA655956:JFE655956 JOW655956:JPA655956 JYS655956:JYW655956 KIO655956:KIS655956 KSK655956:KSO655956 LCG655956:LCK655956 LMC655956:LMG655956 LVY655956:LWC655956 MFU655956:MFY655956 MPQ655956:MPU655956 MZM655956:MZQ655956 NJI655956:NJM655956 NTE655956:NTI655956 ODA655956:ODE655956 OMW655956:ONA655956 OWS655956:OWW655956 PGO655956:PGS655956 PQK655956:PQO655956 QAG655956:QAK655956 QKC655956:QKG655956 QTY655956:QUC655956 RDU655956:RDY655956 RNQ655956:RNU655956 RXM655956:RXQ655956 SHI655956:SHM655956 SRE655956:SRI655956 TBA655956:TBE655956 TKW655956:TLA655956 TUS655956:TUW655956 UEO655956:UES655956 UOK655956:UOO655956 UYG655956:UYK655956 VIC655956:VIG655956 VRY655956:VSC655956 WBU655956:WBY655956 WLQ655956:WLU655956 WVM655956:WVQ655956 E721492:I721492 JA721492:JE721492 SW721492:TA721492 ACS721492:ACW721492 AMO721492:AMS721492 AWK721492:AWO721492 BGG721492:BGK721492 BQC721492:BQG721492 BZY721492:CAC721492 CJU721492:CJY721492 CTQ721492:CTU721492 DDM721492:DDQ721492 DNI721492:DNM721492 DXE721492:DXI721492 EHA721492:EHE721492 EQW721492:ERA721492 FAS721492:FAW721492 FKO721492:FKS721492 FUK721492:FUO721492 GEG721492:GEK721492 GOC721492:GOG721492 GXY721492:GYC721492 HHU721492:HHY721492 HRQ721492:HRU721492 IBM721492:IBQ721492 ILI721492:ILM721492 IVE721492:IVI721492 JFA721492:JFE721492 JOW721492:JPA721492 JYS721492:JYW721492 KIO721492:KIS721492 KSK721492:KSO721492 LCG721492:LCK721492 LMC721492:LMG721492 LVY721492:LWC721492 MFU721492:MFY721492 MPQ721492:MPU721492 MZM721492:MZQ721492 NJI721492:NJM721492 NTE721492:NTI721492 ODA721492:ODE721492 OMW721492:ONA721492 OWS721492:OWW721492 PGO721492:PGS721492 PQK721492:PQO721492 QAG721492:QAK721492 QKC721492:QKG721492 QTY721492:QUC721492 RDU721492:RDY721492 RNQ721492:RNU721492 RXM721492:RXQ721492 SHI721492:SHM721492 SRE721492:SRI721492 TBA721492:TBE721492 TKW721492:TLA721492 TUS721492:TUW721492 UEO721492:UES721492 UOK721492:UOO721492 UYG721492:UYK721492 VIC721492:VIG721492 VRY721492:VSC721492 WBU721492:WBY721492 WLQ721492:WLU721492 WVM721492:WVQ721492 E787028:I787028 JA787028:JE787028 SW787028:TA787028 ACS787028:ACW787028 AMO787028:AMS787028 AWK787028:AWO787028 BGG787028:BGK787028 BQC787028:BQG787028 BZY787028:CAC787028 CJU787028:CJY787028 CTQ787028:CTU787028 DDM787028:DDQ787028 DNI787028:DNM787028 DXE787028:DXI787028 EHA787028:EHE787028 EQW787028:ERA787028 FAS787028:FAW787028 FKO787028:FKS787028 FUK787028:FUO787028 GEG787028:GEK787028 GOC787028:GOG787028 GXY787028:GYC787028 HHU787028:HHY787028 HRQ787028:HRU787028 IBM787028:IBQ787028 ILI787028:ILM787028 IVE787028:IVI787028 JFA787028:JFE787028 JOW787028:JPA787028 JYS787028:JYW787028 KIO787028:KIS787028 KSK787028:KSO787028 LCG787028:LCK787028 LMC787028:LMG787028 LVY787028:LWC787028 MFU787028:MFY787028 MPQ787028:MPU787028 MZM787028:MZQ787028 NJI787028:NJM787028 NTE787028:NTI787028 ODA787028:ODE787028 OMW787028:ONA787028 OWS787028:OWW787028 PGO787028:PGS787028 PQK787028:PQO787028 QAG787028:QAK787028 QKC787028:QKG787028 QTY787028:QUC787028 RDU787028:RDY787028 RNQ787028:RNU787028 RXM787028:RXQ787028 SHI787028:SHM787028 SRE787028:SRI787028 TBA787028:TBE787028 TKW787028:TLA787028 TUS787028:TUW787028 UEO787028:UES787028 UOK787028:UOO787028 UYG787028:UYK787028 VIC787028:VIG787028 VRY787028:VSC787028 WBU787028:WBY787028 WLQ787028:WLU787028 WVM787028:WVQ787028 E852564:I852564 JA852564:JE852564 SW852564:TA852564 ACS852564:ACW852564 AMO852564:AMS852564 AWK852564:AWO852564 BGG852564:BGK852564 BQC852564:BQG852564 BZY852564:CAC852564 CJU852564:CJY852564 CTQ852564:CTU852564 DDM852564:DDQ852564 DNI852564:DNM852564 DXE852564:DXI852564 EHA852564:EHE852564 EQW852564:ERA852564 FAS852564:FAW852564 FKO852564:FKS852564 FUK852564:FUO852564 GEG852564:GEK852564 GOC852564:GOG852564 GXY852564:GYC852564 HHU852564:HHY852564 HRQ852564:HRU852564 IBM852564:IBQ852564 ILI852564:ILM852564 IVE852564:IVI852564 JFA852564:JFE852564 JOW852564:JPA852564 JYS852564:JYW852564 KIO852564:KIS852564 KSK852564:KSO852564 LCG852564:LCK852564 LMC852564:LMG852564 LVY852564:LWC852564 MFU852564:MFY852564 MPQ852564:MPU852564 MZM852564:MZQ852564 NJI852564:NJM852564 NTE852564:NTI852564 ODA852564:ODE852564 OMW852564:ONA852564 OWS852564:OWW852564 PGO852564:PGS852564 PQK852564:PQO852564 QAG852564:QAK852564 QKC852564:QKG852564 QTY852564:QUC852564 RDU852564:RDY852564 RNQ852564:RNU852564 RXM852564:RXQ852564 SHI852564:SHM852564 SRE852564:SRI852564 TBA852564:TBE852564 TKW852564:TLA852564 TUS852564:TUW852564 UEO852564:UES852564 UOK852564:UOO852564 UYG852564:UYK852564 VIC852564:VIG852564 VRY852564:VSC852564 WBU852564:WBY852564 WLQ852564:WLU852564 WVM852564:WVQ852564 E918100:I918100 JA918100:JE918100 SW918100:TA918100 ACS918100:ACW918100 AMO918100:AMS918100 AWK918100:AWO918100 BGG918100:BGK918100 BQC918100:BQG918100 BZY918100:CAC918100 CJU918100:CJY918100 CTQ918100:CTU918100 DDM918100:DDQ918100 DNI918100:DNM918100 DXE918100:DXI918100 EHA918100:EHE918100 EQW918100:ERA918100 FAS918100:FAW918100 FKO918100:FKS918100 FUK918100:FUO918100 GEG918100:GEK918100 GOC918100:GOG918100 GXY918100:GYC918100 HHU918100:HHY918100 HRQ918100:HRU918100 IBM918100:IBQ918100 ILI918100:ILM918100 IVE918100:IVI918100 JFA918100:JFE918100 JOW918100:JPA918100 JYS918100:JYW918100 KIO918100:KIS918100 KSK918100:KSO918100 LCG918100:LCK918100 LMC918100:LMG918100 LVY918100:LWC918100 MFU918100:MFY918100 MPQ918100:MPU918100 MZM918100:MZQ918100 NJI918100:NJM918100 NTE918100:NTI918100 ODA918100:ODE918100 OMW918100:ONA918100 OWS918100:OWW918100 PGO918100:PGS918100 PQK918100:PQO918100 QAG918100:QAK918100 QKC918100:QKG918100 QTY918100:QUC918100 RDU918100:RDY918100 RNQ918100:RNU918100 RXM918100:RXQ918100 SHI918100:SHM918100 SRE918100:SRI918100 TBA918100:TBE918100 TKW918100:TLA918100 TUS918100:TUW918100 UEO918100:UES918100 UOK918100:UOO918100 UYG918100:UYK918100 VIC918100:VIG918100 VRY918100:VSC918100 WBU918100:WBY918100 WLQ918100:WLU918100 WVM918100:WVQ918100 E983636:I983636 JA983636:JE983636 SW983636:TA983636 ACS983636:ACW983636 AMO983636:AMS983636 AWK983636:AWO983636 BGG983636:BGK983636 BQC983636:BQG983636 BZY983636:CAC983636 CJU983636:CJY983636 CTQ983636:CTU983636 DDM983636:DDQ983636 DNI983636:DNM983636 DXE983636:DXI983636 EHA983636:EHE983636 EQW983636:ERA983636 FAS983636:FAW983636 FKO983636:FKS983636 FUK983636:FUO983636 GEG983636:GEK983636 GOC983636:GOG983636 GXY983636:GYC983636 HHU983636:HHY983636 HRQ983636:HRU983636 IBM983636:IBQ983636 ILI983636:ILM983636 IVE983636:IVI983636 JFA983636:JFE983636 JOW983636:JPA983636 JYS983636:JYW983636 KIO983636:KIS983636 KSK983636:KSO983636 LCG983636:LCK983636 LMC983636:LMG983636 LVY983636:LWC983636 MFU983636:MFY983636 MPQ983636:MPU983636 MZM983636:MZQ983636 NJI983636:NJM983636 NTE983636:NTI983636 ODA983636:ODE983636 OMW983636:ONA983636 OWS983636:OWW983636 PGO983636:PGS983636 PQK983636:PQO983636 QAG983636:QAK983636 QKC983636:QKG983636 QTY983636:QUC983636 RDU983636:RDY983636 RNQ983636:RNU983636 RXM983636:RXQ983636 SHI983636:SHM983636 SRE983636:SRI983636 TBA983636:TBE983636 TKW983636:TLA983636 TUS983636:TUW983636 UEO983636:UES983636 UOK983636:UOO983636 UYG983636:UYK983636 VIC983636:VIG983636 VRY983636:VSC983636 WBU983636:WBY983636 WLQ983636:WLU983636 WVM983636:WVQ983636 E362:I374 JA362:JE374 SW362:TA374 ACS362:ACW374 AMO362:AMS374 AWK362:AWO374 BGG362:BGK374 BQC362:BQG374 BZY362:CAC374 CJU362:CJY374 CTQ362:CTU374 DDM362:DDQ374 DNI362:DNM374 DXE362:DXI374 EHA362:EHE374 EQW362:ERA374 FAS362:FAW374 FKO362:FKS374 FUK362:FUO374 GEG362:GEK374 GOC362:GOG374 GXY362:GYC374 HHU362:HHY374 HRQ362:HRU374 IBM362:IBQ374 ILI362:ILM374 IVE362:IVI374 JFA362:JFE374 JOW362:JPA374 JYS362:JYW374 KIO362:KIS374 KSK362:KSO374 LCG362:LCK374 LMC362:LMG374 LVY362:LWC374 MFU362:MFY374 MPQ362:MPU374 MZM362:MZQ374 NJI362:NJM374 NTE362:NTI374 ODA362:ODE374 OMW362:ONA374 OWS362:OWW374 PGO362:PGS374 PQK362:PQO374 QAG362:QAK374 QKC362:QKG374 QTY362:QUC374 RDU362:RDY374 RNQ362:RNU374 RXM362:RXQ374 SHI362:SHM374 SRE362:SRI374 TBA362:TBE374 TKW362:TLA374 TUS362:TUW374 UEO362:UES374 UOK362:UOO374 UYG362:UYK374 VIC362:VIG374 VRY362:VSC374 WBU362:WBY374 WLQ362:WLU374 WVM362:WVQ374 E65898:I65910 JA65898:JE65910 SW65898:TA65910 ACS65898:ACW65910 AMO65898:AMS65910 AWK65898:AWO65910 BGG65898:BGK65910 BQC65898:BQG65910 BZY65898:CAC65910 CJU65898:CJY65910 CTQ65898:CTU65910 DDM65898:DDQ65910 DNI65898:DNM65910 DXE65898:DXI65910 EHA65898:EHE65910 EQW65898:ERA65910 FAS65898:FAW65910 FKO65898:FKS65910 FUK65898:FUO65910 GEG65898:GEK65910 GOC65898:GOG65910 GXY65898:GYC65910 HHU65898:HHY65910 HRQ65898:HRU65910 IBM65898:IBQ65910 ILI65898:ILM65910 IVE65898:IVI65910 JFA65898:JFE65910 JOW65898:JPA65910 JYS65898:JYW65910 KIO65898:KIS65910 KSK65898:KSO65910 LCG65898:LCK65910 LMC65898:LMG65910 LVY65898:LWC65910 MFU65898:MFY65910 MPQ65898:MPU65910 MZM65898:MZQ65910 NJI65898:NJM65910 NTE65898:NTI65910 ODA65898:ODE65910 OMW65898:ONA65910 OWS65898:OWW65910 PGO65898:PGS65910 PQK65898:PQO65910 QAG65898:QAK65910 QKC65898:QKG65910 QTY65898:QUC65910 RDU65898:RDY65910 RNQ65898:RNU65910 RXM65898:RXQ65910 SHI65898:SHM65910 SRE65898:SRI65910 TBA65898:TBE65910 TKW65898:TLA65910 TUS65898:TUW65910 UEO65898:UES65910 UOK65898:UOO65910 UYG65898:UYK65910 VIC65898:VIG65910 VRY65898:VSC65910 WBU65898:WBY65910 WLQ65898:WLU65910 WVM65898:WVQ65910 E131434:I131446 JA131434:JE131446 SW131434:TA131446 ACS131434:ACW131446 AMO131434:AMS131446 AWK131434:AWO131446 BGG131434:BGK131446 BQC131434:BQG131446 BZY131434:CAC131446 CJU131434:CJY131446 CTQ131434:CTU131446 DDM131434:DDQ131446 DNI131434:DNM131446 DXE131434:DXI131446 EHA131434:EHE131446 EQW131434:ERA131446 FAS131434:FAW131446 FKO131434:FKS131446 FUK131434:FUO131446 GEG131434:GEK131446 GOC131434:GOG131446 GXY131434:GYC131446 HHU131434:HHY131446 HRQ131434:HRU131446 IBM131434:IBQ131446 ILI131434:ILM131446 IVE131434:IVI131446 JFA131434:JFE131446 JOW131434:JPA131446 JYS131434:JYW131446 KIO131434:KIS131446 KSK131434:KSO131446 LCG131434:LCK131446 LMC131434:LMG131446 LVY131434:LWC131446 MFU131434:MFY131446 MPQ131434:MPU131446 MZM131434:MZQ131446 NJI131434:NJM131446 NTE131434:NTI131446 ODA131434:ODE131446 OMW131434:ONA131446 OWS131434:OWW131446 PGO131434:PGS131446 PQK131434:PQO131446 QAG131434:QAK131446 QKC131434:QKG131446 QTY131434:QUC131446 RDU131434:RDY131446 RNQ131434:RNU131446 RXM131434:RXQ131446 SHI131434:SHM131446 SRE131434:SRI131446 TBA131434:TBE131446 TKW131434:TLA131446 TUS131434:TUW131446 UEO131434:UES131446 UOK131434:UOO131446 UYG131434:UYK131446 VIC131434:VIG131446 VRY131434:VSC131446 WBU131434:WBY131446 WLQ131434:WLU131446 WVM131434:WVQ131446 E196970:I196982 JA196970:JE196982 SW196970:TA196982 ACS196970:ACW196982 AMO196970:AMS196982 AWK196970:AWO196982 BGG196970:BGK196982 BQC196970:BQG196982 BZY196970:CAC196982 CJU196970:CJY196982 CTQ196970:CTU196982 DDM196970:DDQ196982 DNI196970:DNM196982 DXE196970:DXI196982 EHA196970:EHE196982 EQW196970:ERA196982 FAS196970:FAW196982 FKO196970:FKS196982 FUK196970:FUO196982 GEG196970:GEK196982 GOC196970:GOG196982 GXY196970:GYC196982 HHU196970:HHY196982 HRQ196970:HRU196982 IBM196970:IBQ196982 ILI196970:ILM196982 IVE196970:IVI196982 JFA196970:JFE196982 JOW196970:JPA196982 JYS196970:JYW196982 KIO196970:KIS196982 KSK196970:KSO196982 LCG196970:LCK196982 LMC196970:LMG196982 LVY196970:LWC196982 MFU196970:MFY196982 MPQ196970:MPU196982 MZM196970:MZQ196982 NJI196970:NJM196982 NTE196970:NTI196982 ODA196970:ODE196982 OMW196970:ONA196982 OWS196970:OWW196982 PGO196970:PGS196982 PQK196970:PQO196982 QAG196970:QAK196982 QKC196970:QKG196982 QTY196970:QUC196982 RDU196970:RDY196982 RNQ196970:RNU196982 RXM196970:RXQ196982 SHI196970:SHM196982 SRE196970:SRI196982 TBA196970:TBE196982 TKW196970:TLA196982 TUS196970:TUW196982 UEO196970:UES196982 UOK196970:UOO196982 UYG196970:UYK196982 VIC196970:VIG196982 VRY196970:VSC196982 WBU196970:WBY196982 WLQ196970:WLU196982 WVM196970:WVQ196982 E262506:I262518 JA262506:JE262518 SW262506:TA262518 ACS262506:ACW262518 AMO262506:AMS262518 AWK262506:AWO262518 BGG262506:BGK262518 BQC262506:BQG262518 BZY262506:CAC262518 CJU262506:CJY262518 CTQ262506:CTU262518 DDM262506:DDQ262518 DNI262506:DNM262518 DXE262506:DXI262518 EHA262506:EHE262518 EQW262506:ERA262518 FAS262506:FAW262518 FKO262506:FKS262518 FUK262506:FUO262518 GEG262506:GEK262518 GOC262506:GOG262518 GXY262506:GYC262518 HHU262506:HHY262518 HRQ262506:HRU262518 IBM262506:IBQ262518 ILI262506:ILM262518 IVE262506:IVI262518 JFA262506:JFE262518 JOW262506:JPA262518 JYS262506:JYW262518 KIO262506:KIS262518 KSK262506:KSO262518 LCG262506:LCK262518 LMC262506:LMG262518 LVY262506:LWC262518 MFU262506:MFY262518 MPQ262506:MPU262518 MZM262506:MZQ262518 NJI262506:NJM262518 NTE262506:NTI262518 ODA262506:ODE262518 OMW262506:ONA262518 OWS262506:OWW262518 PGO262506:PGS262518 PQK262506:PQO262518 QAG262506:QAK262518 QKC262506:QKG262518 QTY262506:QUC262518 RDU262506:RDY262518 RNQ262506:RNU262518 RXM262506:RXQ262518 SHI262506:SHM262518 SRE262506:SRI262518 TBA262506:TBE262518 TKW262506:TLA262518 TUS262506:TUW262518 UEO262506:UES262518 UOK262506:UOO262518 UYG262506:UYK262518 VIC262506:VIG262518 VRY262506:VSC262518 WBU262506:WBY262518 WLQ262506:WLU262518 WVM262506:WVQ262518 E328042:I328054 JA328042:JE328054 SW328042:TA328054 ACS328042:ACW328054 AMO328042:AMS328054 AWK328042:AWO328054 BGG328042:BGK328054 BQC328042:BQG328054 BZY328042:CAC328054 CJU328042:CJY328054 CTQ328042:CTU328054 DDM328042:DDQ328054 DNI328042:DNM328054 DXE328042:DXI328054 EHA328042:EHE328054 EQW328042:ERA328054 FAS328042:FAW328054 FKO328042:FKS328054 FUK328042:FUO328054 GEG328042:GEK328054 GOC328042:GOG328054 GXY328042:GYC328054 HHU328042:HHY328054 HRQ328042:HRU328054 IBM328042:IBQ328054 ILI328042:ILM328054 IVE328042:IVI328054 JFA328042:JFE328054 JOW328042:JPA328054 JYS328042:JYW328054 KIO328042:KIS328054 KSK328042:KSO328054 LCG328042:LCK328054 LMC328042:LMG328054 LVY328042:LWC328054 MFU328042:MFY328054 MPQ328042:MPU328054 MZM328042:MZQ328054 NJI328042:NJM328054 NTE328042:NTI328054 ODA328042:ODE328054 OMW328042:ONA328054 OWS328042:OWW328054 PGO328042:PGS328054 PQK328042:PQO328054 QAG328042:QAK328054 QKC328042:QKG328054 QTY328042:QUC328054 RDU328042:RDY328054 RNQ328042:RNU328054 RXM328042:RXQ328054 SHI328042:SHM328054 SRE328042:SRI328054 TBA328042:TBE328054 TKW328042:TLA328054 TUS328042:TUW328054 UEO328042:UES328054 UOK328042:UOO328054 UYG328042:UYK328054 VIC328042:VIG328054 VRY328042:VSC328054 WBU328042:WBY328054 WLQ328042:WLU328054 WVM328042:WVQ328054 E393578:I393590 JA393578:JE393590 SW393578:TA393590 ACS393578:ACW393590 AMO393578:AMS393590 AWK393578:AWO393590 BGG393578:BGK393590 BQC393578:BQG393590 BZY393578:CAC393590 CJU393578:CJY393590 CTQ393578:CTU393590 DDM393578:DDQ393590 DNI393578:DNM393590 DXE393578:DXI393590 EHA393578:EHE393590 EQW393578:ERA393590 FAS393578:FAW393590 FKO393578:FKS393590 FUK393578:FUO393590 GEG393578:GEK393590 GOC393578:GOG393590 GXY393578:GYC393590 HHU393578:HHY393590 HRQ393578:HRU393590 IBM393578:IBQ393590 ILI393578:ILM393590 IVE393578:IVI393590 JFA393578:JFE393590 JOW393578:JPA393590 JYS393578:JYW393590 KIO393578:KIS393590 KSK393578:KSO393590 LCG393578:LCK393590 LMC393578:LMG393590 LVY393578:LWC393590 MFU393578:MFY393590 MPQ393578:MPU393590 MZM393578:MZQ393590 NJI393578:NJM393590 NTE393578:NTI393590 ODA393578:ODE393590 OMW393578:ONA393590 OWS393578:OWW393590 PGO393578:PGS393590 PQK393578:PQO393590 QAG393578:QAK393590 QKC393578:QKG393590 QTY393578:QUC393590 RDU393578:RDY393590 RNQ393578:RNU393590 RXM393578:RXQ393590 SHI393578:SHM393590 SRE393578:SRI393590 TBA393578:TBE393590 TKW393578:TLA393590 TUS393578:TUW393590 UEO393578:UES393590 UOK393578:UOO393590 UYG393578:UYK393590 VIC393578:VIG393590 VRY393578:VSC393590 WBU393578:WBY393590 WLQ393578:WLU393590 WVM393578:WVQ393590 E459114:I459126 JA459114:JE459126 SW459114:TA459126 ACS459114:ACW459126 AMO459114:AMS459126 AWK459114:AWO459126 BGG459114:BGK459126 BQC459114:BQG459126 BZY459114:CAC459126 CJU459114:CJY459126 CTQ459114:CTU459126 DDM459114:DDQ459126 DNI459114:DNM459126 DXE459114:DXI459126 EHA459114:EHE459126 EQW459114:ERA459126 FAS459114:FAW459126 FKO459114:FKS459126 FUK459114:FUO459126 GEG459114:GEK459126 GOC459114:GOG459126 GXY459114:GYC459126 HHU459114:HHY459126 HRQ459114:HRU459126 IBM459114:IBQ459126 ILI459114:ILM459126 IVE459114:IVI459126 JFA459114:JFE459126 JOW459114:JPA459126 JYS459114:JYW459126 KIO459114:KIS459126 KSK459114:KSO459126 LCG459114:LCK459126 LMC459114:LMG459126 LVY459114:LWC459126 MFU459114:MFY459126 MPQ459114:MPU459126 MZM459114:MZQ459126 NJI459114:NJM459126 NTE459114:NTI459126 ODA459114:ODE459126 OMW459114:ONA459126 OWS459114:OWW459126 PGO459114:PGS459126 PQK459114:PQO459126 QAG459114:QAK459126 QKC459114:QKG459126 QTY459114:QUC459126 RDU459114:RDY459126 RNQ459114:RNU459126 RXM459114:RXQ459126 SHI459114:SHM459126 SRE459114:SRI459126 TBA459114:TBE459126 TKW459114:TLA459126 TUS459114:TUW459126 UEO459114:UES459126 UOK459114:UOO459126 UYG459114:UYK459126 VIC459114:VIG459126 VRY459114:VSC459126 WBU459114:WBY459126 WLQ459114:WLU459126 WVM459114:WVQ459126 E524650:I524662 JA524650:JE524662 SW524650:TA524662 ACS524650:ACW524662 AMO524650:AMS524662 AWK524650:AWO524662 BGG524650:BGK524662 BQC524650:BQG524662 BZY524650:CAC524662 CJU524650:CJY524662 CTQ524650:CTU524662 DDM524650:DDQ524662 DNI524650:DNM524662 DXE524650:DXI524662 EHA524650:EHE524662 EQW524650:ERA524662 FAS524650:FAW524662 FKO524650:FKS524662 FUK524650:FUO524662 GEG524650:GEK524662 GOC524650:GOG524662 GXY524650:GYC524662 HHU524650:HHY524662 HRQ524650:HRU524662 IBM524650:IBQ524662 ILI524650:ILM524662 IVE524650:IVI524662 JFA524650:JFE524662 JOW524650:JPA524662 JYS524650:JYW524662 KIO524650:KIS524662 KSK524650:KSO524662 LCG524650:LCK524662 LMC524650:LMG524662 LVY524650:LWC524662 MFU524650:MFY524662 MPQ524650:MPU524662 MZM524650:MZQ524662 NJI524650:NJM524662 NTE524650:NTI524662 ODA524650:ODE524662 OMW524650:ONA524662 OWS524650:OWW524662 PGO524650:PGS524662 PQK524650:PQO524662 QAG524650:QAK524662 QKC524650:QKG524662 QTY524650:QUC524662 RDU524650:RDY524662 RNQ524650:RNU524662 RXM524650:RXQ524662 SHI524650:SHM524662 SRE524650:SRI524662 TBA524650:TBE524662 TKW524650:TLA524662 TUS524650:TUW524662 UEO524650:UES524662 UOK524650:UOO524662 UYG524650:UYK524662 VIC524650:VIG524662 VRY524650:VSC524662 WBU524650:WBY524662 WLQ524650:WLU524662 WVM524650:WVQ524662 E590186:I590198 JA590186:JE590198 SW590186:TA590198 ACS590186:ACW590198 AMO590186:AMS590198 AWK590186:AWO590198 BGG590186:BGK590198 BQC590186:BQG590198 BZY590186:CAC590198 CJU590186:CJY590198 CTQ590186:CTU590198 DDM590186:DDQ590198 DNI590186:DNM590198 DXE590186:DXI590198 EHA590186:EHE590198 EQW590186:ERA590198 FAS590186:FAW590198 FKO590186:FKS590198 FUK590186:FUO590198 GEG590186:GEK590198 GOC590186:GOG590198 GXY590186:GYC590198 HHU590186:HHY590198 HRQ590186:HRU590198 IBM590186:IBQ590198 ILI590186:ILM590198 IVE590186:IVI590198 JFA590186:JFE590198 JOW590186:JPA590198 JYS590186:JYW590198 KIO590186:KIS590198 KSK590186:KSO590198 LCG590186:LCK590198 LMC590186:LMG590198 LVY590186:LWC590198 MFU590186:MFY590198 MPQ590186:MPU590198 MZM590186:MZQ590198 NJI590186:NJM590198 NTE590186:NTI590198 ODA590186:ODE590198 OMW590186:ONA590198 OWS590186:OWW590198 PGO590186:PGS590198 PQK590186:PQO590198 QAG590186:QAK590198 QKC590186:QKG590198 QTY590186:QUC590198 RDU590186:RDY590198 RNQ590186:RNU590198 RXM590186:RXQ590198 SHI590186:SHM590198 SRE590186:SRI590198 TBA590186:TBE590198 TKW590186:TLA590198 TUS590186:TUW590198 UEO590186:UES590198 UOK590186:UOO590198 UYG590186:UYK590198 VIC590186:VIG590198 VRY590186:VSC590198 WBU590186:WBY590198 WLQ590186:WLU590198 WVM590186:WVQ590198 E655722:I655734 JA655722:JE655734 SW655722:TA655734 ACS655722:ACW655734 AMO655722:AMS655734 AWK655722:AWO655734 BGG655722:BGK655734 BQC655722:BQG655734 BZY655722:CAC655734 CJU655722:CJY655734 CTQ655722:CTU655734 DDM655722:DDQ655734 DNI655722:DNM655734 DXE655722:DXI655734 EHA655722:EHE655734 EQW655722:ERA655734 FAS655722:FAW655734 FKO655722:FKS655734 FUK655722:FUO655734 GEG655722:GEK655734 GOC655722:GOG655734 GXY655722:GYC655734 HHU655722:HHY655734 HRQ655722:HRU655734 IBM655722:IBQ655734 ILI655722:ILM655734 IVE655722:IVI655734 JFA655722:JFE655734 JOW655722:JPA655734 JYS655722:JYW655734 KIO655722:KIS655734 KSK655722:KSO655734 LCG655722:LCK655734 LMC655722:LMG655734 LVY655722:LWC655734 MFU655722:MFY655734 MPQ655722:MPU655734 MZM655722:MZQ655734 NJI655722:NJM655734 NTE655722:NTI655734 ODA655722:ODE655734 OMW655722:ONA655734 OWS655722:OWW655734 PGO655722:PGS655734 PQK655722:PQO655734 QAG655722:QAK655734 QKC655722:QKG655734 QTY655722:QUC655734 RDU655722:RDY655734 RNQ655722:RNU655734 RXM655722:RXQ655734 SHI655722:SHM655734 SRE655722:SRI655734 TBA655722:TBE655734 TKW655722:TLA655734 TUS655722:TUW655734 UEO655722:UES655734 UOK655722:UOO655734 UYG655722:UYK655734 VIC655722:VIG655734 VRY655722:VSC655734 WBU655722:WBY655734 WLQ655722:WLU655734 WVM655722:WVQ655734 E721258:I721270 JA721258:JE721270 SW721258:TA721270 ACS721258:ACW721270 AMO721258:AMS721270 AWK721258:AWO721270 BGG721258:BGK721270 BQC721258:BQG721270 BZY721258:CAC721270 CJU721258:CJY721270 CTQ721258:CTU721270 DDM721258:DDQ721270 DNI721258:DNM721270 DXE721258:DXI721270 EHA721258:EHE721270 EQW721258:ERA721270 FAS721258:FAW721270 FKO721258:FKS721270 FUK721258:FUO721270 GEG721258:GEK721270 GOC721258:GOG721270 GXY721258:GYC721270 HHU721258:HHY721270 HRQ721258:HRU721270 IBM721258:IBQ721270 ILI721258:ILM721270 IVE721258:IVI721270 JFA721258:JFE721270 JOW721258:JPA721270 JYS721258:JYW721270 KIO721258:KIS721270 KSK721258:KSO721270 LCG721258:LCK721270 LMC721258:LMG721270 LVY721258:LWC721270 MFU721258:MFY721270 MPQ721258:MPU721270 MZM721258:MZQ721270 NJI721258:NJM721270 NTE721258:NTI721270 ODA721258:ODE721270 OMW721258:ONA721270 OWS721258:OWW721270 PGO721258:PGS721270 PQK721258:PQO721270 QAG721258:QAK721270 QKC721258:QKG721270 QTY721258:QUC721270 RDU721258:RDY721270 RNQ721258:RNU721270 RXM721258:RXQ721270 SHI721258:SHM721270 SRE721258:SRI721270 TBA721258:TBE721270 TKW721258:TLA721270 TUS721258:TUW721270 UEO721258:UES721270 UOK721258:UOO721270 UYG721258:UYK721270 VIC721258:VIG721270 VRY721258:VSC721270 WBU721258:WBY721270 WLQ721258:WLU721270 WVM721258:WVQ721270 E786794:I786806 JA786794:JE786806 SW786794:TA786806 ACS786794:ACW786806 AMO786794:AMS786806 AWK786794:AWO786806 BGG786794:BGK786806 BQC786794:BQG786806 BZY786794:CAC786806 CJU786794:CJY786806 CTQ786794:CTU786806 DDM786794:DDQ786806 DNI786794:DNM786806 DXE786794:DXI786806 EHA786794:EHE786806 EQW786794:ERA786806 FAS786794:FAW786806 FKO786794:FKS786806 FUK786794:FUO786806 GEG786794:GEK786806 GOC786794:GOG786806 GXY786794:GYC786806 HHU786794:HHY786806 HRQ786794:HRU786806 IBM786794:IBQ786806 ILI786794:ILM786806 IVE786794:IVI786806 JFA786794:JFE786806 JOW786794:JPA786806 JYS786794:JYW786806 KIO786794:KIS786806 KSK786794:KSO786806 LCG786794:LCK786806 LMC786794:LMG786806 LVY786794:LWC786806 MFU786794:MFY786806 MPQ786794:MPU786806 MZM786794:MZQ786806 NJI786794:NJM786806 NTE786794:NTI786806 ODA786794:ODE786806 OMW786794:ONA786806 OWS786794:OWW786806 PGO786794:PGS786806 PQK786794:PQO786806 QAG786794:QAK786806 QKC786794:QKG786806 QTY786794:QUC786806 RDU786794:RDY786806 RNQ786794:RNU786806 RXM786794:RXQ786806 SHI786794:SHM786806 SRE786794:SRI786806 TBA786794:TBE786806 TKW786794:TLA786806 TUS786794:TUW786806 UEO786794:UES786806 UOK786794:UOO786806 UYG786794:UYK786806 VIC786794:VIG786806 VRY786794:VSC786806 WBU786794:WBY786806 WLQ786794:WLU786806 WVM786794:WVQ786806 E852330:I852342 JA852330:JE852342 SW852330:TA852342 ACS852330:ACW852342 AMO852330:AMS852342 AWK852330:AWO852342 BGG852330:BGK852342 BQC852330:BQG852342 BZY852330:CAC852342 CJU852330:CJY852342 CTQ852330:CTU852342 DDM852330:DDQ852342 DNI852330:DNM852342 DXE852330:DXI852342 EHA852330:EHE852342 EQW852330:ERA852342 FAS852330:FAW852342 FKO852330:FKS852342 FUK852330:FUO852342 GEG852330:GEK852342 GOC852330:GOG852342 GXY852330:GYC852342 HHU852330:HHY852342 HRQ852330:HRU852342 IBM852330:IBQ852342 ILI852330:ILM852342 IVE852330:IVI852342 JFA852330:JFE852342 JOW852330:JPA852342 JYS852330:JYW852342 KIO852330:KIS852342 KSK852330:KSO852342 LCG852330:LCK852342 LMC852330:LMG852342 LVY852330:LWC852342 MFU852330:MFY852342 MPQ852330:MPU852342 MZM852330:MZQ852342 NJI852330:NJM852342 NTE852330:NTI852342 ODA852330:ODE852342 OMW852330:ONA852342 OWS852330:OWW852342 PGO852330:PGS852342 PQK852330:PQO852342 QAG852330:QAK852342 QKC852330:QKG852342 QTY852330:QUC852342 RDU852330:RDY852342 RNQ852330:RNU852342 RXM852330:RXQ852342 SHI852330:SHM852342 SRE852330:SRI852342 TBA852330:TBE852342 TKW852330:TLA852342 TUS852330:TUW852342 UEO852330:UES852342 UOK852330:UOO852342 UYG852330:UYK852342 VIC852330:VIG852342 VRY852330:VSC852342 WBU852330:WBY852342 WLQ852330:WLU852342 WVM852330:WVQ852342 E917866:I917878 JA917866:JE917878 SW917866:TA917878 ACS917866:ACW917878 AMO917866:AMS917878 AWK917866:AWO917878 BGG917866:BGK917878 BQC917866:BQG917878 BZY917866:CAC917878 CJU917866:CJY917878 CTQ917866:CTU917878 DDM917866:DDQ917878 DNI917866:DNM917878 DXE917866:DXI917878 EHA917866:EHE917878 EQW917866:ERA917878 FAS917866:FAW917878 FKO917866:FKS917878 FUK917866:FUO917878 GEG917866:GEK917878 GOC917866:GOG917878 GXY917866:GYC917878 HHU917866:HHY917878 HRQ917866:HRU917878 IBM917866:IBQ917878 ILI917866:ILM917878 IVE917866:IVI917878 JFA917866:JFE917878 JOW917866:JPA917878 JYS917866:JYW917878 KIO917866:KIS917878 KSK917866:KSO917878 LCG917866:LCK917878 LMC917866:LMG917878 LVY917866:LWC917878 MFU917866:MFY917878 MPQ917866:MPU917878 MZM917866:MZQ917878 NJI917866:NJM917878 NTE917866:NTI917878 ODA917866:ODE917878 OMW917866:ONA917878 OWS917866:OWW917878 PGO917866:PGS917878 PQK917866:PQO917878 QAG917866:QAK917878 QKC917866:QKG917878 QTY917866:QUC917878 RDU917866:RDY917878 RNQ917866:RNU917878 RXM917866:RXQ917878 SHI917866:SHM917878 SRE917866:SRI917878 TBA917866:TBE917878 TKW917866:TLA917878 TUS917866:TUW917878 UEO917866:UES917878 UOK917866:UOO917878 UYG917866:UYK917878 VIC917866:VIG917878 VRY917866:VSC917878 WBU917866:WBY917878 WLQ917866:WLU917878 WVM917866:WVQ917878 E983402:I983414 JA983402:JE983414 SW983402:TA983414 ACS983402:ACW983414 AMO983402:AMS983414 AWK983402:AWO983414 BGG983402:BGK983414 BQC983402:BQG983414 BZY983402:CAC983414 CJU983402:CJY983414 CTQ983402:CTU983414 DDM983402:DDQ983414 DNI983402:DNM983414 DXE983402:DXI983414 EHA983402:EHE983414 EQW983402:ERA983414 FAS983402:FAW983414 FKO983402:FKS983414 FUK983402:FUO983414 GEG983402:GEK983414 GOC983402:GOG983414 GXY983402:GYC983414 HHU983402:HHY983414 HRQ983402:HRU983414 IBM983402:IBQ983414 ILI983402:ILM983414 IVE983402:IVI983414 JFA983402:JFE983414 JOW983402:JPA983414 JYS983402:JYW983414 KIO983402:KIS983414 KSK983402:KSO983414 LCG983402:LCK983414 LMC983402:LMG983414 LVY983402:LWC983414 MFU983402:MFY983414 MPQ983402:MPU983414 MZM983402:MZQ983414 NJI983402:NJM983414 NTE983402:NTI983414 ODA983402:ODE983414 OMW983402:ONA983414 OWS983402:OWW983414 PGO983402:PGS983414 PQK983402:PQO983414 QAG983402:QAK983414 QKC983402:QKG983414 QTY983402:QUC983414 RDU983402:RDY983414 RNQ983402:RNU983414 RXM983402:RXQ983414 SHI983402:SHM983414 SRE983402:SRI983414 TBA983402:TBE983414 TKW983402:TLA983414 TUS983402:TUW983414 UEO983402:UES983414 UOK983402:UOO983414 UYG983402:UYK983414 VIC983402:VIG983414 VRY983402:VSC983414 WBU983402:WBY983414 WLQ983402:WLU983414 WVM983402:WVQ983414 E413:I418 JA413:JE418 SW413:TA418 ACS413:ACW418 AMO413:AMS418 AWK413:AWO418 BGG413:BGK418 BQC413:BQG418 BZY413:CAC418 CJU413:CJY418 CTQ413:CTU418 DDM413:DDQ418 DNI413:DNM418 DXE413:DXI418 EHA413:EHE418 EQW413:ERA418 FAS413:FAW418 FKO413:FKS418 FUK413:FUO418 GEG413:GEK418 GOC413:GOG418 GXY413:GYC418 HHU413:HHY418 HRQ413:HRU418 IBM413:IBQ418 ILI413:ILM418 IVE413:IVI418 JFA413:JFE418 JOW413:JPA418 JYS413:JYW418 KIO413:KIS418 KSK413:KSO418 LCG413:LCK418 LMC413:LMG418 LVY413:LWC418 MFU413:MFY418 MPQ413:MPU418 MZM413:MZQ418 NJI413:NJM418 NTE413:NTI418 ODA413:ODE418 OMW413:ONA418 OWS413:OWW418 PGO413:PGS418 PQK413:PQO418 QAG413:QAK418 QKC413:QKG418 QTY413:QUC418 RDU413:RDY418 RNQ413:RNU418 RXM413:RXQ418 SHI413:SHM418 SRE413:SRI418 TBA413:TBE418 TKW413:TLA418 TUS413:TUW418 UEO413:UES418 UOK413:UOO418 UYG413:UYK418 VIC413:VIG418 VRY413:VSC418 WBU413:WBY418 WLQ413:WLU418 WVM413:WVQ418 E65949:I65954 JA65949:JE65954 SW65949:TA65954 ACS65949:ACW65954 AMO65949:AMS65954 AWK65949:AWO65954 BGG65949:BGK65954 BQC65949:BQG65954 BZY65949:CAC65954 CJU65949:CJY65954 CTQ65949:CTU65954 DDM65949:DDQ65954 DNI65949:DNM65954 DXE65949:DXI65954 EHA65949:EHE65954 EQW65949:ERA65954 FAS65949:FAW65954 FKO65949:FKS65954 FUK65949:FUO65954 GEG65949:GEK65954 GOC65949:GOG65954 GXY65949:GYC65954 HHU65949:HHY65954 HRQ65949:HRU65954 IBM65949:IBQ65954 ILI65949:ILM65954 IVE65949:IVI65954 JFA65949:JFE65954 JOW65949:JPA65954 JYS65949:JYW65954 KIO65949:KIS65954 KSK65949:KSO65954 LCG65949:LCK65954 LMC65949:LMG65954 LVY65949:LWC65954 MFU65949:MFY65954 MPQ65949:MPU65954 MZM65949:MZQ65954 NJI65949:NJM65954 NTE65949:NTI65954 ODA65949:ODE65954 OMW65949:ONA65954 OWS65949:OWW65954 PGO65949:PGS65954 PQK65949:PQO65954 QAG65949:QAK65954 QKC65949:QKG65954 QTY65949:QUC65954 RDU65949:RDY65954 RNQ65949:RNU65954 RXM65949:RXQ65954 SHI65949:SHM65954 SRE65949:SRI65954 TBA65949:TBE65954 TKW65949:TLA65954 TUS65949:TUW65954 UEO65949:UES65954 UOK65949:UOO65954 UYG65949:UYK65954 VIC65949:VIG65954 VRY65949:VSC65954 WBU65949:WBY65954 WLQ65949:WLU65954 WVM65949:WVQ65954 E131485:I131490 JA131485:JE131490 SW131485:TA131490 ACS131485:ACW131490 AMO131485:AMS131490 AWK131485:AWO131490 BGG131485:BGK131490 BQC131485:BQG131490 BZY131485:CAC131490 CJU131485:CJY131490 CTQ131485:CTU131490 DDM131485:DDQ131490 DNI131485:DNM131490 DXE131485:DXI131490 EHA131485:EHE131490 EQW131485:ERA131490 FAS131485:FAW131490 FKO131485:FKS131490 FUK131485:FUO131490 GEG131485:GEK131490 GOC131485:GOG131490 GXY131485:GYC131490 HHU131485:HHY131490 HRQ131485:HRU131490 IBM131485:IBQ131490 ILI131485:ILM131490 IVE131485:IVI131490 JFA131485:JFE131490 JOW131485:JPA131490 JYS131485:JYW131490 KIO131485:KIS131490 KSK131485:KSO131490 LCG131485:LCK131490 LMC131485:LMG131490 LVY131485:LWC131490 MFU131485:MFY131490 MPQ131485:MPU131490 MZM131485:MZQ131490 NJI131485:NJM131490 NTE131485:NTI131490 ODA131485:ODE131490 OMW131485:ONA131490 OWS131485:OWW131490 PGO131485:PGS131490 PQK131485:PQO131490 QAG131485:QAK131490 QKC131485:QKG131490 QTY131485:QUC131490 RDU131485:RDY131490 RNQ131485:RNU131490 RXM131485:RXQ131490 SHI131485:SHM131490 SRE131485:SRI131490 TBA131485:TBE131490 TKW131485:TLA131490 TUS131485:TUW131490 UEO131485:UES131490 UOK131485:UOO131490 UYG131485:UYK131490 VIC131485:VIG131490 VRY131485:VSC131490 WBU131485:WBY131490 WLQ131485:WLU131490 WVM131485:WVQ131490 E197021:I197026 JA197021:JE197026 SW197021:TA197026 ACS197021:ACW197026 AMO197021:AMS197026 AWK197021:AWO197026 BGG197021:BGK197026 BQC197021:BQG197026 BZY197021:CAC197026 CJU197021:CJY197026 CTQ197021:CTU197026 DDM197021:DDQ197026 DNI197021:DNM197026 DXE197021:DXI197026 EHA197021:EHE197026 EQW197021:ERA197026 FAS197021:FAW197026 FKO197021:FKS197026 FUK197021:FUO197026 GEG197021:GEK197026 GOC197021:GOG197026 GXY197021:GYC197026 HHU197021:HHY197026 HRQ197021:HRU197026 IBM197021:IBQ197026 ILI197021:ILM197026 IVE197021:IVI197026 JFA197021:JFE197026 JOW197021:JPA197026 JYS197021:JYW197026 KIO197021:KIS197026 KSK197021:KSO197026 LCG197021:LCK197026 LMC197021:LMG197026 LVY197021:LWC197026 MFU197021:MFY197026 MPQ197021:MPU197026 MZM197021:MZQ197026 NJI197021:NJM197026 NTE197021:NTI197026 ODA197021:ODE197026 OMW197021:ONA197026 OWS197021:OWW197026 PGO197021:PGS197026 PQK197021:PQO197026 QAG197021:QAK197026 QKC197021:QKG197026 QTY197021:QUC197026 RDU197021:RDY197026 RNQ197021:RNU197026 RXM197021:RXQ197026 SHI197021:SHM197026 SRE197021:SRI197026 TBA197021:TBE197026 TKW197021:TLA197026 TUS197021:TUW197026 UEO197021:UES197026 UOK197021:UOO197026 UYG197021:UYK197026 VIC197021:VIG197026 VRY197021:VSC197026 WBU197021:WBY197026 WLQ197021:WLU197026 WVM197021:WVQ197026 E262557:I262562 JA262557:JE262562 SW262557:TA262562 ACS262557:ACW262562 AMO262557:AMS262562 AWK262557:AWO262562 BGG262557:BGK262562 BQC262557:BQG262562 BZY262557:CAC262562 CJU262557:CJY262562 CTQ262557:CTU262562 DDM262557:DDQ262562 DNI262557:DNM262562 DXE262557:DXI262562 EHA262557:EHE262562 EQW262557:ERA262562 FAS262557:FAW262562 FKO262557:FKS262562 FUK262557:FUO262562 GEG262557:GEK262562 GOC262557:GOG262562 GXY262557:GYC262562 HHU262557:HHY262562 HRQ262557:HRU262562 IBM262557:IBQ262562 ILI262557:ILM262562 IVE262557:IVI262562 JFA262557:JFE262562 JOW262557:JPA262562 JYS262557:JYW262562 KIO262557:KIS262562 KSK262557:KSO262562 LCG262557:LCK262562 LMC262557:LMG262562 LVY262557:LWC262562 MFU262557:MFY262562 MPQ262557:MPU262562 MZM262557:MZQ262562 NJI262557:NJM262562 NTE262557:NTI262562 ODA262557:ODE262562 OMW262557:ONA262562 OWS262557:OWW262562 PGO262557:PGS262562 PQK262557:PQO262562 QAG262557:QAK262562 QKC262557:QKG262562 QTY262557:QUC262562 RDU262557:RDY262562 RNQ262557:RNU262562 RXM262557:RXQ262562 SHI262557:SHM262562 SRE262557:SRI262562 TBA262557:TBE262562 TKW262557:TLA262562 TUS262557:TUW262562 UEO262557:UES262562 UOK262557:UOO262562 UYG262557:UYK262562 VIC262557:VIG262562 VRY262557:VSC262562 WBU262557:WBY262562 WLQ262557:WLU262562 WVM262557:WVQ262562 E328093:I328098 JA328093:JE328098 SW328093:TA328098 ACS328093:ACW328098 AMO328093:AMS328098 AWK328093:AWO328098 BGG328093:BGK328098 BQC328093:BQG328098 BZY328093:CAC328098 CJU328093:CJY328098 CTQ328093:CTU328098 DDM328093:DDQ328098 DNI328093:DNM328098 DXE328093:DXI328098 EHA328093:EHE328098 EQW328093:ERA328098 FAS328093:FAW328098 FKO328093:FKS328098 FUK328093:FUO328098 GEG328093:GEK328098 GOC328093:GOG328098 GXY328093:GYC328098 HHU328093:HHY328098 HRQ328093:HRU328098 IBM328093:IBQ328098 ILI328093:ILM328098 IVE328093:IVI328098 JFA328093:JFE328098 JOW328093:JPA328098 JYS328093:JYW328098 KIO328093:KIS328098 KSK328093:KSO328098 LCG328093:LCK328098 LMC328093:LMG328098 LVY328093:LWC328098 MFU328093:MFY328098 MPQ328093:MPU328098 MZM328093:MZQ328098 NJI328093:NJM328098 NTE328093:NTI328098 ODA328093:ODE328098 OMW328093:ONA328098 OWS328093:OWW328098 PGO328093:PGS328098 PQK328093:PQO328098 QAG328093:QAK328098 QKC328093:QKG328098 QTY328093:QUC328098 RDU328093:RDY328098 RNQ328093:RNU328098 RXM328093:RXQ328098 SHI328093:SHM328098 SRE328093:SRI328098 TBA328093:TBE328098 TKW328093:TLA328098 TUS328093:TUW328098 UEO328093:UES328098 UOK328093:UOO328098 UYG328093:UYK328098 VIC328093:VIG328098 VRY328093:VSC328098 WBU328093:WBY328098 WLQ328093:WLU328098 WVM328093:WVQ328098 E393629:I393634 JA393629:JE393634 SW393629:TA393634 ACS393629:ACW393634 AMO393629:AMS393634 AWK393629:AWO393634 BGG393629:BGK393634 BQC393629:BQG393634 BZY393629:CAC393634 CJU393629:CJY393634 CTQ393629:CTU393634 DDM393629:DDQ393634 DNI393629:DNM393634 DXE393629:DXI393634 EHA393629:EHE393634 EQW393629:ERA393634 FAS393629:FAW393634 FKO393629:FKS393634 FUK393629:FUO393634 GEG393629:GEK393634 GOC393629:GOG393634 GXY393629:GYC393634 HHU393629:HHY393634 HRQ393629:HRU393634 IBM393629:IBQ393634 ILI393629:ILM393634 IVE393629:IVI393634 JFA393629:JFE393634 JOW393629:JPA393634 JYS393629:JYW393634 KIO393629:KIS393634 KSK393629:KSO393634 LCG393629:LCK393634 LMC393629:LMG393634 LVY393629:LWC393634 MFU393629:MFY393634 MPQ393629:MPU393634 MZM393629:MZQ393634 NJI393629:NJM393634 NTE393629:NTI393634 ODA393629:ODE393634 OMW393629:ONA393634 OWS393629:OWW393634 PGO393629:PGS393634 PQK393629:PQO393634 QAG393629:QAK393634 QKC393629:QKG393634 QTY393629:QUC393634 RDU393629:RDY393634 RNQ393629:RNU393634 RXM393629:RXQ393634 SHI393629:SHM393634 SRE393629:SRI393634 TBA393629:TBE393634 TKW393629:TLA393634 TUS393629:TUW393634 UEO393629:UES393634 UOK393629:UOO393634 UYG393629:UYK393634 VIC393629:VIG393634 VRY393629:VSC393634 WBU393629:WBY393634 WLQ393629:WLU393634 WVM393629:WVQ393634 E459165:I459170 JA459165:JE459170 SW459165:TA459170 ACS459165:ACW459170 AMO459165:AMS459170 AWK459165:AWO459170 BGG459165:BGK459170 BQC459165:BQG459170 BZY459165:CAC459170 CJU459165:CJY459170 CTQ459165:CTU459170 DDM459165:DDQ459170 DNI459165:DNM459170 DXE459165:DXI459170 EHA459165:EHE459170 EQW459165:ERA459170 FAS459165:FAW459170 FKO459165:FKS459170 FUK459165:FUO459170 GEG459165:GEK459170 GOC459165:GOG459170 GXY459165:GYC459170 HHU459165:HHY459170 HRQ459165:HRU459170 IBM459165:IBQ459170 ILI459165:ILM459170 IVE459165:IVI459170 JFA459165:JFE459170 JOW459165:JPA459170 JYS459165:JYW459170 KIO459165:KIS459170 KSK459165:KSO459170 LCG459165:LCK459170 LMC459165:LMG459170 LVY459165:LWC459170 MFU459165:MFY459170 MPQ459165:MPU459170 MZM459165:MZQ459170 NJI459165:NJM459170 NTE459165:NTI459170 ODA459165:ODE459170 OMW459165:ONA459170 OWS459165:OWW459170 PGO459165:PGS459170 PQK459165:PQO459170 QAG459165:QAK459170 QKC459165:QKG459170 QTY459165:QUC459170 RDU459165:RDY459170 RNQ459165:RNU459170 RXM459165:RXQ459170 SHI459165:SHM459170 SRE459165:SRI459170 TBA459165:TBE459170 TKW459165:TLA459170 TUS459165:TUW459170 UEO459165:UES459170 UOK459165:UOO459170 UYG459165:UYK459170 VIC459165:VIG459170 VRY459165:VSC459170 WBU459165:WBY459170 WLQ459165:WLU459170 WVM459165:WVQ459170 E524701:I524706 JA524701:JE524706 SW524701:TA524706 ACS524701:ACW524706 AMO524701:AMS524706 AWK524701:AWO524706 BGG524701:BGK524706 BQC524701:BQG524706 BZY524701:CAC524706 CJU524701:CJY524706 CTQ524701:CTU524706 DDM524701:DDQ524706 DNI524701:DNM524706 DXE524701:DXI524706 EHA524701:EHE524706 EQW524701:ERA524706 FAS524701:FAW524706 FKO524701:FKS524706 FUK524701:FUO524706 GEG524701:GEK524706 GOC524701:GOG524706 GXY524701:GYC524706 HHU524701:HHY524706 HRQ524701:HRU524706 IBM524701:IBQ524706 ILI524701:ILM524706 IVE524701:IVI524706 JFA524701:JFE524706 JOW524701:JPA524706 JYS524701:JYW524706 KIO524701:KIS524706 KSK524701:KSO524706 LCG524701:LCK524706 LMC524701:LMG524706 LVY524701:LWC524706 MFU524701:MFY524706 MPQ524701:MPU524706 MZM524701:MZQ524706 NJI524701:NJM524706 NTE524701:NTI524706 ODA524701:ODE524706 OMW524701:ONA524706 OWS524701:OWW524706 PGO524701:PGS524706 PQK524701:PQO524706 QAG524701:QAK524706 QKC524701:QKG524706 QTY524701:QUC524706 RDU524701:RDY524706 RNQ524701:RNU524706 RXM524701:RXQ524706 SHI524701:SHM524706 SRE524701:SRI524706 TBA524701:TBE524706 TKW524701:TLA524706 TUS524701:TUW524706 UEO524701:UES524706 UOK524701:UOO524706 UYG524701:UYK524706 VIC524701:VIG524706 VRY524701:VSC524706 WBU524701:WBY524706 WLQ524701:WLU524706 WVM524701:WVQ524706 E590237:I590242 JA590237:JE590242 SW590237:TA590242 ACS590237:ACW590242 AMO590237:AMS590242 AWK590237:AWO590242 BGG590237:BGK590242 BQC590237:BQG590242 BZY590237:CAC590242 CJU590237:CJY590242 CTQ590237:CTU590242 DDM590237:DDQ590242 DNI590237:DNM590242 DXE590237:DXI590242 EHA590237:EHE590242 EQW590237:ERA590242 FAS590237:FAW590242 FKO590237:FKS590242 FUK590237:FUO590242 GEG590237:GEK590242 GOC590237:GOG590242 GXY590237:GYC590242 HHU590237:HHY590242 HRQ590237:HRU590242 IBM590237:IBQ590242 ILI590237:ILM590242 IVE590237:IVI590242 JFA590237:JFE590242 JOW590237:JPA590242 JYS590237:JYW590242 KIO590237:KIS590242 KSK590237:KSO590242 LCG590237:LCK590242 LMC590237:LMG590242 LVY590237:LWC590242 MFU590237:MFY590242 MPQ590237:MPU590242 MZM590237:MZQ590242 NJI590237:NJM590242 NTE590237:NTI590242 ODA590237:ODE590242 OMW590237:ONA590242 OWS590237:OWW590242 PGO590237:PGS590242 PQK590237:PQO590242 QAG590237:QAK590242 QKC590237:QKG590242 QTY590237:QUC590242 RDU590237:RDY590242 RNQ590237:RNU590242 RXM590237:RXQ590242 SHI590237:SHM590242 SRE590237:SRI590242 TBA590237:TBE590242 TKW590237:TLA590242 TUS590237:TUW590242 UEO590237:UES590242 UOK590237:UOO590242 UYG590237:UYK590242 VIC590237:VIG590242 VRY590237:VSC590242 WBU590237:WBY590242 WLQ590237:WLU590242 WVM590237:WVQ590242 E655773:I655778 JA655773:JE655778 SW655773:TA655778 ACS655773:ACW655778 AMO655773:AMS655778 AWK655773:AWO655778 BGG655773:BGK655778 BQC655773:BQG655778 BZY655773:CAC655778 CJU655773:CJY655778 CTQ655773:CTU655778 DDM655773:DDQ655778 DNI655773:DNM655778 DXE655773:DXI655778 EHA655773:EHE655778 EQW655773:ERA655778 FAS655773:FAW655778 FKO655773:FKS655778 FUK655773:FUO655778 GEG655773:GEK655778 GOC655773:GOG655778 GXY655773:GYC655778 HHU655773:HHY655778 HRQ655773:HRU655778 IBM655773:IBQ655778 ILI655773:ILM655778 IVE655773:IVI655778 JFA655773:JFE655778 JOW655773:JPA655778 JYS655773:JYW655778 KIO655773:KIS655778 KSK655773:KSO655778 LCG655773:LCK655778 LMC655773:LMG655778 LVY655773:LWC655778 MFU655773:MFY655778 MPQ655773:MPU655778 MZM655773:MZQ655778 NJI655773:NJM655778 NTE655773:NTI655778 ODA655773:ODE655778 OMW655773:ONA655778 OWS655773:OWW655778 PGO655773:PGS655778 PQK655773:PQO655778 QAG655773:QAK655778 QKC655773:QKG655778 QTY655773:QUC655778 RDU655773:RDY655778 RNQ655773:RNU655778 RXM655773:RXQ655778 SHI655773:SHM655778 SRE655773:SRI655778 TBA655773:TBE655778 TKW655773:TLA655778 TUS655773:TUW655778 UEO655773:UES655778 UOK655773:UOO655778 UYG655773:UYK655778 VIC655773:VIG655778 VRY655773:VSC655778 WBU655773:WBY655778 WLQ655773:WLU655778 WVM655773:WVQ655778 E721309:I721314 JA721309:JE721314 SW721309:TA721314 ACS721309:ACW721314 AMO721309:AMS721314 AWK721309:AWO721314 BGG721309:BGK721314 BQC721309:BQG721314 BZY721309:CAC721314 CJU721309:CJY721314 CTQ721309:CTU721314 DDM721309:DDQ721314 DNI721309:DNM721314 DXE721309:DXI721314 EHA721309:EHE721314 EQW721309:ERA721314 FAS721309:FAW721314 FKO721309:FKS721314 FUK721309:FUO721314 GEG721309:GEK721314 GOC721309:GOG721314 GXY721309:GYC721314 HHU721309:HHY721314 HRQ721309:HRU721314 IBM721309:IBQ721314 ILI721309:ILM721314 IVE721309:IVI721314 JFA721309:JFE721314 JOW721309:JPA721314 JYS721309:JYW721314 KIO721309:KIS721314 KSK721309:KSO721314 LCG721309:LCK721314 LMC721309:LMG721314 LVY721309:LWC721314 MFU721309:MFY721314 MPQ721309:MPU721314 MZM721309:MZQ721314 NJI721309:NJM721314 NTE721309:NTI721314 ODA721309:ODE721314 OMW721309:ONA721314 OWS721309:OWW721314 PGO721309:PGS721314 PQK721309:PQO721314 QAG721309:QAK721314 QKC721309:QKG721314 QTY721309:QUC721314 RDU721309:RDY721314 RNQ721309:RNU721314 RXM721309:RXQ721314 SHI721309:SHM721314 SRE721309:SRI721314 TBA721309:TBE721314 TKW721309:TLA721314 TUS721309:TUW721314 UEO721309:UES721314 UOK721309:UOO721314 UYG721309:UYK721314 VIC721309:VIG721314 VRY721309:VSC721314 WBU721309:WBY721314 WLQ721309:WLU721314 WVM721309:WVQ721314 E786845:I786850 JA786845:JE786850 SW786845:TA786850 ACS786845:ACW786850 AMO786845:AMS786850 AWK786845:AWO786850 BGG786845:BGK786850 BQC786845:BQG786850 BZY786845:CAC786850 CJU786845:CJY786850 CTQ786845:CTU786850 DDM786845:DDQ786850 DNI786845:DNM786850 DXE786845:DXI786850 EHA786845:EHE786850 EQW786845:ERA786850 FAS786845:FAW786850 FKO786845:FKS786850 FUK786845:FUO786850 GEG786845:GEK786850 GOC786845:GOG786850 GXY786845:GYC786850 HHU786845:HHY786850 HRQ786845:HRU786850 IBM786845:IBQ786850 ILI786845:ILM786850 IVE786845:IVI786850 JFA786845:JFE786850 JOW786845:JPA786850 JYS786845:JYW786850 KIO786845:KIS786850 KSK786845:KSO786850 LCG786845:LCK786850 LMC786845:LMG786850 LVY786845:LWC786850 MFU786845:MFY786850 MPQ786845:MPU786850 MZM786845:MZQ786850 NJI786845:NJM786850 NTE786845:NTI786850 ODA786845:ODE786850 OMW786845:ONA786850 OWS786845:OWW786850 PGO786845:PGS786850 PQK786845:PQO786850 QAG786845:QAK786850 QKC786845:QKG786850 QTY786845:QUC786850 RDU786845:RDY786850 RNQ786845:RNU786850 RXM786845:RXQ786850 SHI786845:SHM786850 SRE786845:SRI786850 TBA786845:TBE786850 TKW786845:TLA786850 TUS786845:TUW786850 UEO786845:UES786850 UOK786845:UOO786850 UYG786845:UYK786850 VIC786845:VIG786850 VRY786845:VSC786850 WBU786845:WBY786850 WLQ786845:WLU786850 WVM786845:WVQ786850 E852381:I852386 JA852381:JE852386 SW852381:TA852386 ACS852381:ACW852386 AMO852381:AMS852386 AWK852381:AWO852386 BGG852381:BGK852386 BQC852381:BQG852386 BZY852381:CAC852386 CJU852381:CJY852386 CTQ852381:CTU852386 DDM852381:DDQ852386 DNI852381:DNM852386 DXE852381:DXI852386 EHA852381:EHE852386 EQW852381:ERA852386 FAS852381:FAW852386 FKO852381:FKS852386 FUK852381:FUO852386 GEG852381:GEK852386 GOC852381:GOG852386 GXY852381:GYC852386 HHU852381:HHY852386 HRQ852381:HRU852386 IBM852381:IBQ852386 ILI852381:ILM852386 IVE852381:IVI852386 JFA852381:JFE852386 JOW852381:JPA852386 JYS852381:JYW852386 KIO852381:KIS852386 KSK852381:KSO852386 LCG852381:LCK852386 LMC852381:LMG852386 LVY852381:LWC852386 MFU852381:MFY852386 MPQ852381:MPU852386 MZM852381:MZQ852386 NJI852381:NJM852386 NTE852381:NTI852386 ODA852381:ODE852386 OMW852381:ONA852386 OWS852381:OWW852386 PGO852381:PGS852386 PQK852381:PQO852386 QAG852381:QAK852386 QKC852381:QKG852386 QTY852381:QUC852386 RDU852381:RDY852386 RNQ852381:RNU852386 RXM852381:RXQ852386 SHI852381:SHM852386 SRE852381:SRI852386 TBA852381:TBE852386 TKW852381:TLA852386 TUS852381:TUW852386 UEO852381:UES852386 UOK852381:UOO852386 UYG852381:UYK852386 VIC852381:VIG852386 VRY852381:VSC852386 WBU852381:WBY852386 WLQ852381:WLU852386 WVM852381:WVQ852386 E917917:I917922 JA917917:JE917922 SW917917:TA917922 ACS917917:ACW917922 AMO917917:AMS917922 AWK917917:AWO917922 BGG917917:BGK917922 BQC917917:BQG917922 BZY917917:CAC917922 CJU917917:CJY917922 CTQ917917:CTU917922 DDM917917:DDQ917922 DNI917917:DNM917922 DXE917917:DXI917922 EHA917917:EHE917922 EQW917917:ERA917922 FAS917917:FAW917922 FKO917917:FKS917922 FUK917917:FUO917922 GEG917917:GEK917922 GOC917917:GOG917922 GXY917917:GYC917922 HHU917917:HHY917922 HRQ917917:HRU917922 IBM917917:IBQ917922 ILI917917:ILM917922 IVE917917:IVI917922 JFA917917:JFE917922 JOW917917:JPA917922 JYS917917:JYW917922 KIO917917:KIS917922 KSK917917:KSO917922 LCG917917:LCK917922 LMC917917:LMG917922 LVY917917:LWC917922 MFU917917:MFY917922 MPQ917917:MPU917922 MZM917917:MZQ917922 NJI917917:NJM917922 NTE917917:NTI917922 ODA917917:ODE917922 OMW917917:ONA917922 OWS917917:OWW917922 PGO917917:PGS917922 PQK917917:PQO917922 QAG917917:QAK917922 QKC917917:QKG917922 QTY917917:QUC917922 RDU917917:RDY917922 RNQ917917:RNU917922 RXM917917:RXQ917922 SHI917917:SHM917922 SRE917917:SRI917922 TBA917917:TBE917922 TKW917917:TLA917922 TUS917917:TUW917922 UEO917917:UES917922 UOK917917:UOO917922 UYG917917:UYK917922 VIC917917:VIG917922 VRY917917:VSC917922 WBU917917:WBY917922 WLQ917917:WLU917922 WVM917917:WVQ917922 E983453:I983458 JA983453:JE983458 SW983453:TA983458 ACS983453:ACW983458 AMO983453:AMS983458 AWK983453:AWO983458 BGG983453:BGK983458 BQC983453:BQG983458 BZY983453:CAC983458 CJU983453:CJY983458 CTQ983453:CTU983458 DDM983453:DDQ983458 DNI983453:DNM983458 DXE983453:DXI983458 EHA983453:EHE983458 EQW983453:ERA983458 FAS983453:FAW983458 FKO983453:FKS983458 FUK983453:FUO983458 GEG983453:GEK983458 GOC983453:GOG983458 GXY983453:GYC983458 HHU983453:HHY983458 HRQ983453:HRU983458 IBM983453:IBQ983458 ILI983453:ILM983458 IVE983453:IVI983458 JFA983453:JFE983458 JOW983453:JPA983458 JYS983453:JYW983458 KIO983453:KIS983458 KSK983453:KSO983458 LCG983453:LCK983458 LMC983453:LMG983458 LVY983453:LWC983458 MFU983453:MFY983458 MPQ983453:MPU983458 MZM983453:MZQ983458 NJI983453:NJM983458 NTE983453:NTI983458 ODA983453:ODE983458 OMW983453:ONA983458 OWS983453:OWW983458 PGO983453:PGS983458 PQK983453:PQO983458 QAG983453:QAK983458 QKC983453:QKG983458 QTY983453:QUC983458 RDU983453:RDY983458 RNQ983453:RNU983458 RXM983453:RXQ983458 SHI983453:SHM983458 SRE983453:SRI983458 TBA983453:TBE983458 TKW983453:TLA983458 TUS983453:TUW983458 UEO983453:UES983458 UOK983453:UOO983458 UYG983453:UYK983458 VIC983453:VIG983458 VRY983453:VSC983458 WBU983453:WBY983458 WLQ983453:WLU983458 WVM983453:WVQ983458 E66:I71 JA66:JE71 SW66:TA71 ACS66:ACW71 AMO66:AMS71 AWK66:AWO71 BGG66:BGK71 BQC66:BQG71 BZY66:CAC71 CJU66:CJY71 CTQ66:CTU71 DDM66:DDQ71 DNI66:DNM71 DXE66:DXI71 EHA66:EHE71 EQW66:ERA71 FAS66:FAW71 FKO66:FKS71 FUK66:FUO71 GEG66:GEK71 GOC66:GOG71 GXY66:GYC71 HHU66:HHY71 HRQ66:HRU71 IBM66:IBQ71 ILI66:ILM71 IVE66:IVI71 JFA66:JFE71 JOW66:JPA71 JYS66:JYW71 KIO66:KIS71 KSK66:KSO71 LCG66:LCK71 LMC66:LMG71 LVY66:LWC71 MFU66:MFY71 MPQ66:MPU71 MZM66:MZQ71 NJI66:NJM71 NTE66:NTI71 ODA66:ODE71 OMW66:ONA71 OWS66:OWW71 PGO66:PGS71 PQK66:PQO71 QAG66:QAK71 QKC66:QKG71 QTY66:QUC71 RDU66:RDY71 RNQ66:RNU71 RXM66:RXQ71 SHI66:SHM71 SRE66:SRI71 TBA66:TBE71 TKW66:TLA71 TUS66:TUW71 UEO66:UES71 UOK66:UOO71 UYG66:UYK71 VIC66:VIG71 VRY66:VSC71 WBU66:WBY71 WLQ66:WLU71 WVM66:WVQ71 E65602:I65607 JA65602:JE65607 SW65602:TA65607 ACS65602:ACW65607 AMO65602:AMS65607 AWK65602:AWO65607 BGG65602:BGK65607 BQC65602:BQG65607 BZY65602:CAC65607 CJU65602:CJY65607 CTQ65602:CTU65607 DDM65602:DDQ65607 DNI65602:DNM65607 DXE65602:DXI65607 EHA65602:EHE65607 EQW65602:ERA65607 FAS65602:FAW65607 FKO65602:FKS65607 FUK65602:FUO65607 GEG65602:GEK65607 GOC65602:GOG65607 GXY65602:GYC65607 HHU65602:HHY65607 HRQ65602:HRU65607 IBM65602:IBQ65607 ILI65602:ILM65607 IVE65602:IVI65607 JFA65602:JFE65607 JOW65602:JPA65607 JYS65602:JYW65607 KIO65602:KIS65607 KSK65602:KSO65607 LCG65602:LCK65607 LMC65602:LMG65607 LVY65602:LWC65607 MFU65602:MFY65607 MPQ65602:MPU65607 MZM65602:MZQ65607 NJI65602:NJM65607 NTE65602:NTI65607 ODA65602:ODE65607 OMW65602:ONA65607 OWS65602:OWW65607 PGO65602:PGS65607 PQK65602:PQO65607 QAG65602:QAK65607 QKC65602:QKG65607 QTY65602:QUC65607 RDU65602:RDY65607 RNQ65602:RNU65607 RXM65602:RXQ65607 SHI65602:SHM65607 SRE65602:SRI65607 TBA65602:TBE65607 TKW65602:TLA65607 TUS65602:TUW65607 UEO65602:UES65607 UOK65602:UOO65607 UYG65602:UYK65607 VIC65602:VIG65607 VRY65602:VSC65607 WBU65602:WBY65607 WLQ65602:WLU65607 WVM65602:WVQ65607 E131138:I131143 JA131138:JE131143 SW131138:TA131143 ACS131138:ACW131143 AMO131138:AMS131143 AWK131138:AWO131143 BGG131138:BGK131143 BQC131138:BQG131143 BZY131138:CAC131143 CJU131138:CJY131143 CTQ131138:CTU131143 DDM131138:DDQ131143 DNI131138:DNM131143 DXE131138:DXI131143 EHA131138:EHE131143 EQW131138:ERA131143 FAS131138:FAW131143 FKO131138:FKS131143 FUK131138:FUO131143 GEG131138:GEK131143 GOC131138:GOG131143 GXY131138:GYC131143 HHU131138:HHY131143 HRQ131138:HRU131143 IBM131138:IBQ131143 ILI131138:ILM131143 IVE131138:IVI131143 JFA131138:JFE131143 JOW131138:JPA131143 JYS131138:JYW131143 KIO131138:KIS131143 KSK131138:KSO131143 LCG131138:LCK131143 LMC131138:LMG131143 LVY131138:LWC131143 MFU131138:MFY131143 MPQ131138:MPU131143 MZM131138:MZQ131143 NJI131138:NJM131143 NTE131138:NTI131143 ODA131138:ODE131143 OMW131138:ONA131143 OWS131138:OWW131143 PGO131138:PGS131143 PQK131138:PQO131143 QAG131138:QAK131143 QKC131138:QKG131143 QTY131138:QUC131143 RDU131138:RDY131143 RNQ131138:RNU131143 RXM131138:RXQ131143 SHI131138:SHM131143 SRE131138:SRI131143 TBA131138:TBE131143 TKW131138:TLA131143 TUS131138:TUW131143 UEO131138:UES131143 UOK131138:UOO131143 UYG131138:UYK131143 VIC131138:VIG131143 VRY131138:VSC131143 WBU131138:WBY131143 WLQ131138:WLU131143 WVM131138:WVQ131143 E196674:I196679 JA196674:JE196679 SW196674:TA196679 ACS196674:ACW196679 AMO196674:AMS196679 AWK196674:AWO196679 BGG196674:BGK196679 BQC196674:BQG196679 BZY196674:CAC196679 CJU196674:CJY196679 CTQ196674:CTU196679 DDM196674:DDQ196679 DNI196674:DNM196679 DXE196674:DXI196679 EHA196674:EHE196679 EQW196674:ERA196679 FAS196674:FAW196679 FKO196674:FKS196679 FUK196674:FUO196679 GEG196674:GEK196679 GOC196674:GOG196679 GXY196674:GYC196679 HHU196674:HHY196679 HRQ196674:HRU196679 IBM196674:IBQ196679 ILI196674:ILM196679 IVE196674:IVI196679 JFA196674:JFE196679 JOW196674:JPA196679 JYS196674:JYW196679 KIO196674:KIS196679 KSK196674:KSO196679 LCG196674:LCK196679 LMC196674:LMG196679 LVY196674:LWC196679 MFU196674:MFY196679 MPQ196674:MPU196679 MZM196674:MZQ196679 NJI196674:NJM196679 NTE196674:NTI196679 ODA196674:ODE196679 OMW196674:ONA196679 OWS196674:OWW196679 PGO196674:PGS196679 PQK196674:PQO196679 QAG196674:QAK196679 QKC196674:QKG196679 QTY196674:QUC196679 RDU196674:RDY196679 RNQ196674:RNU196679 RXM196674:RXQ196679 SHI196674:SHM196679 SRE196674:SRI196679 TBA196674:TBE196679 TKW196674:TLA196679 TUS196674:TUW196679 UEO196674:UES196679 UOK196674:UOO196679 UYG196674:UYK196679 VIC196674:VIG196679 VRY196674:VSC196679 WBU196674:WBY196679 WLQ196674:WLU196679 WVM196674:WVQ196679 E262210:I262215 JA262210:JE262215 SW262210:TA262215 ACS262210:ACW262215 AMO262210:AMS262215 AWK262210:AWO262215 BGG262210:BGK262215 BQC262210:BQG262215 BZY262210:CAC262215 CJU262210:CJY262215 CTQ262210:CTU262215 DDM262210:DDQ262215 DNI262210:DNM262215 DXE262210:DXI262215 EHA262210:EHE262215 EQW262210:ERA262215 FAS262210:FAW262215 FKO262210:FKS262215 FUK262210:FUO262215 GEG262210:GEK262215 GOC262210:GOG262215 GXY262210:GYC262215 HHU262210:HHY262215 HRQ262210:HRU262215 IBM262210:IBQ262215 ILI262210:ILM262215 IVE262210:IVI262215 JFA262210:JFE262215 JOW262210:JPA262215 JYS262210:JYW262215 KIO262210:KIS262215 KSK262210:KSO262215 LCG262210:LCK262215 LMC262210:LMG262215 LVY262210:LWC262215 MFU262210:MFY262215 MPQ262210:MPU262215 MZM262210:MZQ262215 NJI262210:NJM262215 NTE262210:NTI262215 ODA262210:ODE262215 OMW262210:ONA262215 OWS262210:OWW262215 PGO262210:PGS262215 PQK262210:PQO262215 QAG262210:QAK262215 QKC262210:QKG262215 QTY262210:QUC262215 RDU262210:RDY262215 RNQ262210:RNU262215 RXM262210:RXQ262215 SHI262210:SHM262215 SRE262210:SRI262215 TBA262210:TBE262215 TKW262210:TLA262215 TUS262210:TUW262215 UEO262210:UES262215 UOK262210:UOO262215 UYG262210:UYK262215 VIC262210:VIG262215 VRY262210:VSC262215 WBU262210:WBY262215 WLQ262210:WLU262215 WVM262210:WVQ262215 E327746:I327751 JA327746:JE327751 SW327746:TA327751 ACS327746:ACW327751 AMO327746:AMS327751 AWK327746:AWO327751 BGG327746:BGK327751 BQC327746:BQG327751 BZY327746:CAC327751 CJU327746:CJY327751 CTQ327746:CTU327751 DDM327746:DDQ327751 DNI327746:DNM327751 DXE327746:DXI327751 EHA327746:EHE327751 EQW327746:ERA327751 FAS327746:FAW327751 FKO327746:FKS327751 FUK327746:FUO327751 GEG327746:GEK327751 GOC327746:GOG327751 GXY327746:GYC327751 HHU327746:HHY327751 HRQ327746:HRU327751 IBM327746:IBQ327751 ILI327746:ILM327751 IVE327746:IVI327751 JFA327746:JFE327751 JOW327746:JPA327751 JYS327746:JYW327751 KIO327746:KIS327751 KSK327746:KSO327751 LCG327746:LCK327751 LMC327746:LMG327751 LVY327746:LWC327751 MFU327746:MFY327751 MPQ327746:MPU327751 MZM327746:MZQ327751 NJI327746:NJM327751 NTE327746:NTI327751 ODA327746:ODE327751 OMW327746:ONA327751 OWS327746:OWW327751 PGO327746:PGS327751 PQK327746:PQO327751 QAG327746:QAK327751 QKC327746:QKG327751 QTY327746:QUC327751 RDU327746:RDY327751 RNQ327746:RNU327751 RXM327746:RXQ327751 SHI327746:SHM327751 SRE327746:SRI327751 TBA327746:TBE327751 TKW327746:TLA327751 TUS327746:TUW327751 UEO327746:UES327751 UOK327746:UOO327751 UYG327746:UYK327751 VIC327746:VIG327751 VRY327746:VSC327751 WBU327746:WBY327751 WLQ327746:WLU327751 WVM327746:WVQ327751 E393282:I393287 JA393282:JE393287 SW393282:TA393287 ACS393282:ACW393287 AMO393282:AMS393287 AWK393282:AWO393287 BGG393282:BGK393287 BQC393282:BQG393287 BZY393282:CAC393287 CJU393282:CJY393287 CTQ393282:CTU393287 DDM393282:DDQ393287 DNI393282:DNM393287 DXE393282:DXI393287 EHA393282:EHE393287 EQW393282:ERA393287 FAS393282:FAW393287 FKO393282:FKS393287 FUK393282:FUO393287 GEG393282:GEK393287 GOC393282:GOG393287 GXY393282:GYC393287 HHU393282:HHY393287 HRQ393282:HRU393287 IBM393282:IBQ393287 ILI393282:ILM393287 IVE393282:IVI393287 JFA393282:JFE393287 JOW393282:JPA393287 JYS393282:JYW393287 KIO393282:KIS393287 KSK393282:KSO393287 LCG393282:LCK393287 LMC393282:LMG393287 LVY393282:LWC393287 MFU393282:MFY393287 MPQ393282:MPU393287 MZM393282:MZQ393287 NJI393282:NJM393287 NTE393282:NTI393287 ODA393282:ODE393287 OMW393282:ONA393287 OWS393282:OWW393287 PGO393282:PGS393287 PQK393282:PQO393287 QAG393282:QAK393287 QKC393282:QKG393287 QTY393282:QUC393287 RDU393282:RDY393287 RNQ393282:RNU393287 RXM393282:RXQ393287 SHI393282:SHM393287 SRE393282:SRI393287 TBA393282:TBE393287 TKW393282:TLA393287 TUS393282:TUW393287 UEO393282:UES393287 UOK393282:UOO393287 UYG393282:UYK393287 VIC393282:VIG393287 VRY393282:VSC393287 WBU393282:WBY393287 WLQ393282:WLU393287 WVM393282:WVQ393287 E458818:I458823 JA458818:JE458823 SW458818:TA458823 ACS458818:ACW458823 AMO458818:AMS458823 AWK458818:AWO458823 BGG458818:BGK458823 BQC458818:BQG458823 BZY458818:CAC458823 CJU458818:CJY458823 CTQ458818:CTU458823 DDM458818:DDQ458823 DNI458818:DNM458823 DXE458818:DXI458823 EHA458818:EHE458823 EQW458818:ERA458823 FAS458818:FAW458823 FKO458818:FKS458823 FUK458818:FUO458823 GEG458818:GEK458823 GOC458818:GOG458823 GXY458818:GYC458823 HHU458818:HHY458823 HRQ458818:HRU458823 IBM458818:IBQ458823 ILI458818:ILM458823 IVE458818:IVI458823 JFA458818:JFE458823 JOW458818:JPA458823 JYS458818:JYW458823 KIO458818:KIS458823 KSK458818:KSO458823 LCG458818:LCK458823 LMC458818:LMG458823 LVY458818:LWC458823 MFU458818:MFY458823 MPQ458818:MPU458823 MZM458818:MZQ458823 NJI458818:NJM458823 NTE458818:NTI458823 ODA458818:ODE458823 OMW458818:ONA458823 OWS458818:OWW458823 PGO458818:PGS458823 PQK458818:PQO458823 QAG458818:QAK458823 QKC458818:QKG458823 QTY458818:QUC458823 RDU458818:RDY458823 RNQ458818:RNU458823 RXM458818:RXQ458823 SHI458818:SHM458823 SRE458818:SRI458823 TBA458818:TBE458823 TKW458818:TLA458823 TUS458818:TUW458823 UEO458818:UES458823 UOK458818:UOO458823 UYG458818:UYK458823 VIC458818:VIG458823 VRY458818:VSC458823 WBU458818:WBY458823 WLQ458818:WLU458823 WVM458818:WVQ458823 E524354:I524359 JA524354:JE524359 SW524354:TA524359 ACS524354:ACW524359 AMO524354:AMS524359 AWK524354:AWO524359 BGG524354:BGK524359 BQC524354:BQG524359 BZY524354:CAC524359 CJU524354:CJY524359 CTQ524354:CTU524359 DDM524354:DDQ524359 DNI524354:DNM524359 DXE524354:DXI524359 EHA524354:EHE524359 EQW524354:ERA524359 FAS524354:FAW524359 FKO524354:FKS524359 FUK524354:FUO524359 GEG524354:GEK524359 GOC524354:GOG524359 GXY524354:GYC524359 HHU524354:HHY524359 HRQ524354:HRU524359 IBM524354:IBQ524359 ILI524354:ILM524359 IVE524354:IVI524359 JFA524354:JFE524359 JOW524354:JPA524359 JYS524354:JYW524359 KIO524354:KIS524359 KSK524354:KSO524359 LCG524354:LCK524359 LMC524354:LMG524359 LVY524354:LWC524359 MFU524354:MFY524359 MPQ524354:MPU524359 MZM524354:MZQ524359 NJI524354:NJM524359 NTE524354:NTI524359 ODA524354:ODE524359 OMW524354:ONA524359 OWS524354:OWW524359 PGO524354:PGS524359 PQK524354:PQO524359 QAG524354:QAK524359 QKC524354:QKG524359 QTY524354:QUC524359 RDU524354:RDY524359 RNQ524354:RNU524359 RXM524354:RXQ524359 SHI524354:SHM524359 SRE524354:SRI524359 TBA524354:TBE524359 TKW524354:TLA524359 TUS524354:TUW524359 UEO524354:UES524359 UOK524354:UOO524359 UYG524354:UYK524359 VIC524354:VIG524359 VRY524354:VSC524359 WBU524354:WBY524359 WLQ524354:WLU524359 WVM524354:WVQ524359 E589890:I589895 JA589890:JE589895 SW589890:TA589895 ACS589890:ACW589895 AMO589890:AMS589895 AWK589890:AWO589895 BGG589890:BGK589895 BQC589890:BQG589895 BZY589890:CAC589895 CJU589890:CJY589895 CTQ589890:CTU589895 DDM589890:DDQ589895 DNI589890:DNM589895 DXE589890:DXI589895 EHA589890:EHE589895 EQW589890:ERA589895 FAS589890:FAW589895 FKO589890:FKS589895 FUK589890:FUO589895 GEG589890:GEK589895 GOC589890:GOG589895 GXY589890:GYC589895 HHU589890:HHY589895 HRQ589890:HRU589895 IBM589890:IBQ589895 ILI589890:ILM589895 IVE589890:IVI589895 JFA589890:JFE589895 JOW589890:JPA589895 JYS589890:JYW589895 KIO589890:KIS589895 KSK589890:KSO589895 LCG589890:LCK589895 LMC589890:LMG589895 LVY589890:LWC589895 MFU589890:MFY589895 MPQ589890:MPU589895 MZM589890:MZQ589895 NJI589890:NJM589895 NTE589890:NTI589895 ODA589890:ODE589895 OMW589890:ONA589895 OWS589890:OWW589895 PGO589890:PGS589895 PQK589890:PQO589895 QAG589890:QAK589895 QKC589890:QKG589895 QTY589890:QUC589895 RDU589890:RDY589895 RNQ589890:RNU589895 RXM589890:RXQ589895 SHI589890:SHM589895 SRE589890:SRI589895 TBA589890:TBE589895 TKW589890:TLA589895 TUS589890:TUW589895 UEO589890:UES589895 UOK589890:UOO589895 UYG589890:UYK589895 VIC589890:VIG589895 VRY589890:VSC589895 WBU589890:WBY589895 WLQ589890:WLU589895 WVM589890:WVQ589895 E655426:I655431 JA655426:JE655431 SW655426:TA655431 ACS655426:ACW655431 AMO655426:AMS655431 AWK655426:AWO655431 BGG655426:BGK655431 BQC655426:BQG655431 BZY655426:CAC655431 CJU655426:CJY655431 CTQ655426:CTU655431 DDM655426:DDQ655431 DNI655426:DNM655431 DXE655426:DXI655431 EHA655426:EHE655431 EQW655426:ERA655431 FAS655426:FAW655431 FKO655426:FKS655431 FUK655426:FUO655431 GEG655426:GEK655431 GOC655426:GOG655431 GXY655426:GYC655431 HHU655426:HHY655431 HRQ655426:HRU655431 IBM655426:IBQ655431 ILI655426:ILM655431 IVE655426:IVI655431 JFA655426:JFE655431 JOW655426:JPA655431 JYS655426:JYW655431 KIO655426:KIS655431 KSK655426:KSO655431 LCG655426:LCK655431 LMC655426:LMG655431 LVY655426:LWC655431 MFU655426:MFY655431 MPQ655426:MPU655431 MZM655426:MZQ655431 NJI655426:NJM655431 NTE655426:NTI655431 ODA655426:ODE655431 OMW655426:ONA655431 OWS655426:OWW655431 PGO655426:PGS655431 PQK655426:PQO655431 QAG655426:QAK655431 QKC655426:QKG655431 QTY655426:QUC655431 RDU655426:RDY655431 RNQ655426:RNU655431 RXM655426:RXQ655431 SHI655426:SHM655431 SRE655426:SRI655431 TBA655426:TBE655431 TKW655426:TLA655431 TUS655426:TUW655431 UEO655426:UES655431 UOK655426:UOO655431 UYG655426:UYK655431 VIC655426:VIG655431 VRY655426:VSC655431 WBU655426:WBY655431 WLQ655426:WLU655431 WVM655426:WVQ655431 E720962:I720967 JA720962:JE720967 SW720962:TA720967 ACS720962:ACW720967 AMO720962:AMS720967 AWK720962:AWO720967 BGG720962:BGK720967 BQC720962:BQG720967 BZY720962:CAC720967 CJU720962:CJY720967 CTQ720962:CTU720967 DDM720962:DDQ720967 DNI720962:DNM720967 DXE720962:DXI720967 EHA720962:EHE720967 EQW720962:ERA720967 FAS720962:FAW720967 FKO720962:FKS720967 FUK720962:FUO720967 GEG720962:GEK720967 GOC720962:GOG720967 GXY720962:GYC720967 HHU720962:HHY720967 HRQ720962:HRU720967 IBM720962:IBQ720967 ILI720962:ILM720967 IVE720962:IVI720967 JFA720962:JFE720967 JOW720962:JPA720967 JYS720962:JYW720967 KIO720962:KIS720967 KSK720962:KSO720967 LCG720962:LCK720967 LMC720962:LMG720967 LVY720962:LWC720967 MFU720962:MFY720967 MPQ720962:MPU720967 MZM720962:MZQ720967 NJI720962:NJM720967 NTE720962:NTI720967 ODA720962:ODE720967 OMW720962:ONA720967 OWS720962:OWW720967 PGO720962:PGS720967 PQK720962:PQO720967 QAG720962:QAK720967 QKC720962:QKG720967 QTY720962:QUC720967 RDU720962:RDY720967 RNQ720962:RNU720967 RXM720962:RXQ720967 SHI720962:SHM720967 SRE720962:SRI720967 TBA720962:TBE720967 TKW720962:TLA720967 TUS720962:TUW720967 UEO720962:UES720967 UOK720962:UOO720967 UYG720962:UYK720967 VIC720962:VIG720967 VRY720962:VSC720967 WBU720962:WBY720967 WLQ720962:WLU720967 WVM720962:WVQ720967 E786498:I786503 JA786498:JE786503 SW786498:TA786503 ACS786498:ACW786503 AMO786498:AMS786503 AWK786498:AWO786503 BGG786498:BGK786503 BQC786498:BQG786503 BZY786498:CAC786503 CJU786498:CJY786503 CTQ786498:CTU786503 DDM786498:DDQ786503 DNI786498:DNM786503 DXE786498:DXI786503 EHA786498:EHE786503 EQW786498:ERA786503 FAS786498:FAW786503 FKO786498:FKS786503 FUK786498:FUO786503 GEG786498:GEK786503 GOC786498:GOG786503 GXY786498:GYC786503 HHU786498:HHY786503 HRQ786498:HRU786503 IBM786498:IBQ786503 ILI786498:ILM786503 IVE786498:IVI786503 JFA786498:JFE786503 JOW786498:JPA786503 JYS786498:JYW786503 KIO786498:KIS786503 KSK786498:KSO786503 LCG786498:LCK786503 LMC786498:LMG786503 LVY786498:LWC786503 MFU786498:MFY786503 MPQ786498:MPU786503 MZM786498:MZQ786503 NJI786498:NJM786503 NTE786498:NTI786503 ODA786498:ODE786503 OMW786498:ONA786503 OWS786498:OWW786503 PGO786498:PGS786503 PQK786498:PQO786503 QAG786498:QAK786503 QKC786498:QKG786503 QTY786498:QUC786503 RDU786498:RDY786503 RNQ786498:RNU786503 RXM786498:RXQ786503 SHI786498:SHM786503 SRE786498:SRI786503 TBA786498:TBE786503 TKW786498:TLA786503 TUS786498:TUW786503 UEO786498:UES786503 UOK786498:UOO786503 UYG786498:UYK786503 VIC786498:VIG786503 VRY786498:VSC786503 WBU786498:WBY786503 WLQ786498:WLU786503 WVM786498:WVQ786503 E852034:I852039 JA852034:JE852039 SW852034:TA852039 ACS852034:ACW852039 AMO852034:AMS852039 AWK852034:AWO852039 BGG852034:BGK852039 BQC852034:BQG852039 BZY852034:CAC852039 CJU852034:CJY852039 CTQ852034:CTU852039 DDM852034:DDQ852039 DNI852034:DNM852039 DXE852034:DXI852039 EHA852034:EHE852039 EQW852034:ERA852039 FAS852034:FAW852039 FKO852034:FKS852039 FUK852034:FUO852039 GEG852034:GEK852039 GOC852034:GOG852039 GXY852034:GYC852039 HHU852034:HHY852039 HRQ852034:HRU852039 IBM852034:IBQ852039 ILI852034:ILM852039 IVE852034:IVI852039 JFA852034:JFE852039 JOW852034:JPA852039 JYS852034:JYW852039 KIO852034:KIS852039 KSK852034:KSO852039 LCG852034:LCK852039 LMC852034:LMG852039 LVY852034:LWC852039 MFU852034:MFY852039 MPQ852034:MPU852039 MZM852034:MZQ852039 NJI852034:NJM852039 NTE852034:NTI852039 ODA852034:ODE852039 OMW852034:ONA852039 OWS852034:OWW852039 PGO852034:PGS852039 PQK852034:PQO852039 QAG852034:QAK852039 QKC852034:QKG852039 QTY852034:QUC852039 RDU852034:RDY852039 RNQ852034:RNU852039 RXM852034:RXQ852039 SHI852034:SHM852039 SRE852034:SRI852039 TBA852034:TBE852039 TKW852034:TLA852039 TUS852034:TUW852039 UEO852034:UES852039 UOK852034:UOO852039 UYG852034:UYK852039 VIC852034:VIG852039 VRY852034:VSC852039 WBU852034:WBY852039 WLQ852034:WLU852039 WVM852034:WVQ852039 E917570:I917575 JA917570:JE917575 SW917570:TA917575 ACS917570:ACW917575 AMO917570:AMS917575 AWK917570:AWO917575 BGG917570:BGK917575 BQC917570:BQG917575 BZY917570:CAC917575 CJU917570:CJY917575 CTQ917570:CTU917575 DDM917570:DDQ917575 DNI917570:DNM917575 DXE917570:DXI917575 EHA917570:EHE917575 EQW917570:ERA917575 FAS917570:FAW917575 FKO917570:FKS917575 FUK917570:FUO917575 GEG917570:GEK917575 GOC917570:GOG917575 GXY917570:GYC917575 HHU917570:HHY917575 HRQ917570:HRU917575 IBM917570:IBQ917575 ILI917570:ILM917575 IVE917570:IVI917575 JFA917570:JFE917575 JOW917570:JPA917575 JYS917570:JYW917575 KIO917570:KIS917575 KSK917570:KSO917575 LCG917570:LCK917575 LMC917570:LMG917575 LVY917570:LWC917575 MFU917570:MFY917575 MPQ917570:MPU917575 MZM917570:MZQ917575 NJI917570:NJM917575 NTE917570:NTI917575 ODA917570:ODE917575 OMW917570:ONA917575 OWS917570:OWW917575 PGO917570:PGS917575 PQK917570:PQO917575 QAG917570:QAK917575 QKC917570:QKG917575 QTY917570:QUC917575 RDU917570:RDY917575 RNQ917570:RNU917575 RXM917570:RXQ917575 SHI917570:SHM917575 SRE917570:SRI917575 TBA917570:TBE917575 TKW917570:TLA917575 TUS917570:TUW917575 UEO917570:UES917575 UOK917570:UOO917575 UYG917570:UYK917575 VIC917570:VIG917575 VRY917570:VSC917575 WBU917570:WBY917575 WLQ917570:WLU917575 WVM917570:WVQ917575 E983106:I983111 JA983106:JE983111 SW983106:TA983111 ACS983106:ACW983111 AMO983106:AMS983111 AWK983106:AWO983111 BGG983106:BGK983111 BQC983106:BQG983111 BZY983106:CAC983111 CJU983106:CJY983111 CTQ983106:CTU983111 DDM983106:DDQ983111 DNI983106:DNM983111 DXE983106:DXI983111 EHA983106:EHE983111 EQW983106:ERA983111 FAS983106:FAW983111 FKO983106:FKS983111 FUK983106:FUO983111 GEG983106:GEK983111 GOC983106:GOG983111 GXY983106:GYC983111 HHU983106:HHY983111 HRQ983106:HRU983111 IBM983106:IBQ983111 ILI983106:ILM983111 IVE983106:IVI983111 JFA983106:JFE983111 JOW983106:JPA983111 JYS983106:JYW983111 KIO983106:KIS983111 KSK983106:KSO983111 LCG983106:LCK983111 LMC983106:LMG983111 LVY983106:LWC983111 MFU983106:MFY983111 MPQ983106:MPU983111 MZM983106:MZQ983111 NJI983106:NJM983111 NTE983106:NTI983111 ODA983106:ODE983111 OMW983106:ONA983111 OWS983106:OWW983111 PGO983106:PGS983111 PQK983106:PQO983111 QAG983106:QAK983111 QKC983106:QKG983111 QTY983106:QUC983111 RDU983106:RDY983111 RNQ983106:RNU983111 RXM983106:RXQ983111 SHI983106:SHM983111 SRE983106:SRI983111 TBA983106:TBE983111 TKW983106:TLA983111 TUS983106:TUW983111 UEO983106:UES983111 UOK983106:UOO983111 UYG983106:UYK983111 VIC983106:VIG983111 VRY983106:VSC983111 WBU983106:WBY983111 WLQ983106:WLU983111 WVM983106:WVQ983111 E384:I387 JA384:JE387 SW384:TA387 ACS384:ACW387 AMO384:AMS387 AWK384:AWO387 BGG384:BGK387 BQC384:BQG387 BZY384:CAC387 CJU384:CJY387 CTQ384:CTU387 DDM384:DDQ387 DNI384:DNM387 DXE384:DXI387 EHA384:EHE387 EQW384:ERA387 FAS384:FAW387 FKO384:FKS387 FUK384:FUO387 GEG384:GEK387 GOC384:GOG387 GXY384:GYC387 HHU384:HHY387 HRQ384:HRU387 IBM384:IBQ387 ILI384:ILM387 IVE384:IVI387 JFA384:JFE387 JOW384:JPA387 JYS384:JYW387 KIO384:KIS387 KSK384:KSO387 LCG384:LCK387 LMC384:LMG387 LVY384:LWC387 MFU384:MFY387 MPQ384:MPU387 MZM384:MZQ387 NJI384:NJM387 NTE384:NTI387 ODA384:ODE387 OMW384:ONA387 OWS384:OWW387 PGO384:PGS387 PQK384:PQO387 QAG384:QAK387 QKC384:QKG387 QTY384:QUC387 RDU384:RDY387 RNQ384:RNU387 RXM384:RXQ387 SHI384:SHM387 SRE384:SRI387 TBA384:TBE387 TKW384:TLA387 TUS384:TUW387 UEO384:UES387 UOK384:UOO387 UYG384:UYK387 VIC384:VIG387 VRY384:VSC387 WBU384:WBY387 WLQ384:WLU387 WVM384:WVQ387 E65920:I65923 JA65920:JE65923 SW65920:TA65923 ACS65920:ACW65923 AMO65920:AMS65923 AWK65920:AWO65923 BGG65920:BGK65923 BQC65920:BQG65923 BZY65920:CAC65923 CJU65920:CJY65923 CTQ65920:CTU65923 DDM65920:DDQ65923 DNI65920:DNM65923 DXE65920:DXI65923 EHA65920:EHE65923 EQW65920:ERA65923 FAS65920:FAW65923 FKO65920:FKS65923 FUK65920:FUO65923 GEG65920:GEK65923 GOC65920:GOG65923 GXY65920:GYC65923 HHU65920:HHY65923 HRQ65920:HRU65923 IBM65920:IBQ65923 ILI65920:ILM65923 IVE65920:IVI65923 JFA65920:JFE65923 JOW65920:JPA65923 JYS65920:JYW65923 KIO65920:KIS65923 KSK65920:KSO65923 LCG65920:LCK65923 LMC65920:LMG65923 LVY65920:LWC65923 MFU65920:MFY65923 MPQ65920:MPU65923 MZM65920:MZQ65923 NJI65920:NJM65923 NTE65920:NTI65923 ODA65920:ODE65923 OMW65920:ONA65923 OWS65920:OWW65923 PGO65920:PGS65923 PQK65920:PQO65923 QAG65920:QAK65923 QKC65920:QKG65923 QTY65920:QUC65923 RDU65920:RDY65923 RNQ65920:RNU65923 RXM65920:RXQ65923 SHI65920:SHM65923 SRE65920:SRI65923 TBA65920:TBE65923 TKW65920:TLA65923 TUS65920:TUW65923 UEO65920:UES65923 UOK65920:UOO65923 UYG65920:UYK65923 VIC65920:VIG65923 VRY65920:VSC65923 WBU65920:WBY65923 WLQ65920:WLU65923 WVM65920:WVQ65923 E131456:I131459 JA131456:JE131459 SW131456:TA131459 ACS131456:ACW131459 AMO131456:AMS131459 AWK131456:AWO131459 BGG131456:BGK131459 BQC131456:BQG131459 BZY131456:CAC131459 CJU131456:CJY131459 CTQ131456:CTU131459 DDM131456:DDQ131459 DNI131456:DNM131459 DXE131456:DXI131459 EHA131456:EHE131459 EQW131456:ERA131459 FAS131456:FAW131459 FKO131456:FKS131459 FUK131456:FUO131459 GEG131456:GEK131459 GOC131456:GOG131459 GXY131456:GYC131459 HHU131456:HHY131459 HRQ131456:HRU131459 IBM131456:IBQ131459 ILI131456:ILM131459 IVE131456:IVI131459 JFA131456:JFE131459 JOW131456:JPA131459 JYS131456:JYW131459 KIO131456:KIS131459 KSK131456:KSO131459 LCG131456:LCK131459 LMC131456:LMG131459 LVY131456:LWC131459 MFU131456:MFY131459 MPQ131456:MPU131459 MZM131456:MZQ131459 NJI131456:NJM131459 NTE131456:NTI131459 ODA131456:ODE131459 OMW131456:ONA131459 OWS131456:OWW131459 PGO131456:PGS131459 PQK131456:PQO131459 QAG131456:QAK131459 QKC131456:QKG131459 QTY131456:QUC131459 RDU131456:RDY131459 RNQ131456:RNU131459 RXM131456:RXQ131459 SHI131456:SHM131459 SRE131456:SRI131459 TBA131456:TBE131459 TKW131456:TLA131459 TUS131456:TUW131459 UEO131456:UES131459 UOK131456:UOO131459 UYG131456:UYK131459 VIC131456:VIG131459 VRY131456:VSC131459 WBU131456:WBY131459 WLQ131456:WLU131459 WVM131456:WVQ131459 E196992:I196995 JA196992:JE196995 SW196992:TA196995 ACS196992:ACW196995 AMO196992:AMS196995 AWK196992:AWO196995 BGG196992:BGK196995 BQC196992:BQG196995 BZY196992:CAC196995 CJU196992:CJY196995 CTQ196992:CTU196995 DDM196992:DDQ196995 DNI196992:DNM196995 DXE196992:DXI196995 EHA196992:EHE196995 EQW196992:ERA196995 FAS196992:FAW196995 FKO196992:FKS196995 FUK196992:FUO196995 GEG196992:GEK196995 GOC196992:GOG196995 GXY196992:GYC196995 HHU196992:HHY196995 HRQ196992:HRU196995 IBM196992:IBQ196995 ILI196992:ILM196995 IVE196992:IVI196995 JFA196992:JFE196995 JOW196992:JPA196995 JYS196992:JYW196995 KIO196992:KIS196995 KSK196992:KSO196995 LCG196992:LCK196995 LMC196992:LMG196995 LVY196992:LWC196995 MFU196992:MFY196995 MPQ196992:MPU196995 MZM196992:MZQ196995 NJI196992:NJM196995 NTE196992:NTI196995 ODA196992:ODE196995 OMW196992:ONA196995 OWS196992:OWW196995 PGO196992:PGS196995 PQK196992:PQO196995 QAG196992:QAK196995 QKC196992:QKG196995 QTY196992:QUC196995 RDU196992:RDY196995 RNQ196992:RNU196995 RXM196992:RXQ196995 SHI196992:SHM196995 SRE196992:SRI196995 TBA196992:TBE196995 TKW196992:TLA196995 TUS196992:TUW196995 UEO196992:UES196995 UOK196992:UOO196995 UYG196992:UYK196995 VIC196992:VIG196995 VRY196992:VSC196995 WBU196992:WBY196995 WLQ196992:WLU196995 WVM196992:WVQ196995 E262528:I262531 JA262528:JE262531 SW262528:TA262531 ACS262528:ACW262531 AMO262528:AMS262531 AWK262528:AWO262531 BGG262528:BGK262531 BQC262528:BQG262531 BZY262528:CAC262531 CJU262528:CJY262531 CTQ262528:CTU262531 DDM262528:DDQ262531 DNI262528:DNM262531 DXE262528:DXI262531 EHA262528:EHE262531 EQW262528:ERA262531 FAS262528:FAW262531 FKO262528:FKS262531 FUK262528:FUO262531 GEG262528:GEK262531 GOC262528:GOG262531 GXY262528:GYC262531 HHU262528:HHY262531 HRQ262528:HRU262531 IBM262528:IBQ262531 ILI262528:ILM262531 IVE262528:IVI262531 JFA262528:JFE262531 JOW262528:JPA262531 JYS262528:JYW262531 KIO262528:KIS262531 KSK262528:KSO262531 LCG262528:LCK262531 LMC262528:LMG262531 LVY262528:LWC262531 MFU262528:MFY262531 MPQ262528:MPU262531 MZM262528:MZQ262531 NJI262528:NJM262531 NTE262528:NTI262531 ODA262528:ODE262531 OMW262528:ONA262531 OWS262528:OWW262531 PGO262528:PGS262531 PQK262528:PQO262531 QAG262528:QAK262531 QKC262528:QKG262531 QTY262528:QUC262531 RDU262528:RDY262531 RNQ262528:RNU262531 RXM262528:RXQ262531 SHI262528:SHM262531 SRE262528:SRI262531 TBA262528:TBE262531 TKW262528:TLA262531 TUS262528:TUW262531 UEO262528:UES262531 UOK262528:UOO262531 UYG262528:UYK262531 VIC262528:VIG262531 VRY262528:VSC262531 WBU262528:WBY262531 WLQ262528:WLU262531 WVM262528:WVQ262531 E328064:I328067 JA328064:JE328067 SW328064:TA328067 ACS328064:ACW328067 AMO328064:AMS328067 AWK328064:AWO328067 BGG328064:BGK328067 BQC328064:BQG328067 BZY328064:CAC328067 CJU328064:CJY328067 CTQ328064:CTU328067 DDM328064:DDQ328067 DNI328064:DNM328067 DXE328064:DXI328067 EHA328064:EHE328067 EQW328064:ERA328067 FAS328064:FAW328067 FKO328064:FKS328067 FUK328064:FUO328067 GEG328064:GEK328067 GOC328064:GOG328067 GXY328064:GYC328067 HHU328064:HHY328067 HRQ328064:HRU328067 IBM328064:IBQ328067 ILI328064:ILM328067 IVE328064:IVI328067 JFA328064:JFE328067 JOW328064:JPA328067 JYS328064:JYW328067 KIO328064:KIS328067 KSK328064:KSO328067 LCG328064:LCK328067 LMC328064:LMG328067 LVY328064:LWC328067 MFU328064:MFY328067 MPQ328064:MPU328067 MZM328064:MZQ328067 NJI328064:NJM328067 NTE328064:NTI328067 ODA328064:ODE328067 OMW328064:ONA328067 OWS328064:OWW328067 PGO328064:PGS328067 PQK328064:PQO328067 QAG328064:QAK328067 QKC328064:QKG328067 QTY328064:QUC328067 RDU328064:RDY328067 RNQ328064:RNU328067 RXM328064:RXQ328067 SHI328064:SHM328067 SRE328064:SRI328067 TBA328064:TBE328067 TKW328064:TLA328067 TUS328064:TUW328067 UEO328064:UES328067 UOK328064:UOO328067 UYG328064:UYK328067 VIC328064:VIG328067 VRY328064:VSC328067 WBU328064:WBY328067 WLQ328064:WLU328067 WVM328064:WVQ328067 E393600:I393603 JA393600:JE393603 SW393600:TA393603 ACS393600:ACW393603 AMO393600:AMS393603 AWK393600:AWO393603 BGG393600:BGK393603 BQC393600:BQG393603 BZY393600:CAC393603 CJU393600:CJY393603 CTQ393600:CTU393603 DDM393600:DDQ393603 DNI393600:DNM393603 DXE393600:DXI393603 EHA393600:EHE393603 EQW393600:ERA393603 FAS393600:FAW393603 FKO393600:FKS393603 FUK393600:FUO393603 GEG393600:GEK393603 GOC393600:GOG393603 GXY393600:GYC393603 HHU393600:HHY393603 HRQ393600:HRU393603 IBM393600:IBQ393603 ILI393600:ILM393603 IVE393600:IVI393603 JFA393600:JFE393603 JOW393600:JPA393603 JYS393600:JYW393603 KIO393600:KIS393603 KSK393600:KSO393603 LCG393600:LCK393603 LMC393600:LMG393603 LVY393600:LWC393603 MFU393600:MFY393603 MPQ393600:MPU393603 MZM393600:MZQ393603 NJI393600:NJM393603 NTE393600:NTI393603 ODA393600:ODE393603 OMW393600:ONA393603 OWS393600:OWW393603 PGO393600:PGS393603 PQK393600:PQO393603 QAG393600:QAK393603 QKC393600:QKG393603 QTY393600:QUC393603 RDU393600:RDY393603 RNQ393600:RNU393603 RXM393600:RXQ393603 SHI393600:SHM393603 SRE393600:SRI393603 TBA393600:TBE393603 TKW393600:TLA393603 TUS393600:TUW393603 UEO393600:UES393603 UOK393600:UOO393603 UYG393600:UYK393603 VIC393600:VIG393603 VRY393600:VSC393603 WBU393600:WBY393603 WLQ393600:WLU393603 WVM393600:WVQ393603 E459136:I459139 JA459136:JE459139 SW459136:TA459139 ACS459136:ACW459139 AMO459136:AMS459139 AWK459136:AWO459139 BGG459136:BGK459139 BQC459136:BQG459139 BZY459136:CAC459139 CJU459136:CJY459139 CTQ459136:CTU459139 DDM459136:DDQ459139 DNI459136:DNM459139 DXE459136:DXI459139 EHA459136:EHE459139 EQW459136:ERA459139 FAS459136:FAW459139 FKO459136:FKS459139 FUK459136:FUO459139 GEG459136:GEK459139 GOC459136:GOG459139 GXY459136:GYC459139 HHU459136:HHY459139 HRQ459136:HRU459139 IBM459136:IBQ459139 ILI459136:ILM459139 IVE459136:IVI459139 JFA459136:JFE459139 JOW459136:JPA459139 JYS459136:JYW459139 KIO459136:KIS459139 KSK459136:KSO459139 LCG459136:LCK459139 LMC459136:LMG459139 LVY459136:LWC459139 MFU459136:MFY459139 MPQ459136:MPU459139 MZM459136:MZQ459139 NJI459136:NJM459139 NTE459136:NTI459139 ODA459136:ODE459139 OMW459136:ONA459139 OWS459136:OWW459139 PGO459136:PGS459139 PQK459136:PQO459139 QAG459136:QAK459139 QKC459136:QKG459139 QTY459136:QUC459139 RDU459136:RDY459139 RNQ459136:RNU459139 RXM459136:RXQ459139 SHI459136:SHM459139 SRE459136:SRI459139 TBA459136:TBE459139 TKW459136:TLA459139 TUS459136:TUW459139 UEO459136:UES459139 UOK459136:UOO459139 UYG459136:UYK459139 VIC459136:VIG459139 VRY459136:VSC459139 WBU459136:WBY459139 WLQ459136:WLU459139 WVM459136:WVQ459139 E524672:I524675 JA524672:JE524675 SW524672:TA524675 ACS524672:ACW524675 AMO524672:AMS524675 AWK524672:AWO524675 BGG524672:BGK524675 BQC524672:BQG524675 BZY524672:CAC524675 CJU524672:CJY524675 CTQ524672:CTU524675 DDM524672:DDQ524675 DNI524672:DNM524675 DXE524672:DXI524675 EHA524672:EHE524675 EQW524672:ERA524675 FAS524672:FAW524675 FKO524672:FKS524675 FUK524672:FUO524675 GEG524672:GEK524675 GOC524672:GOG524675 GXY524672:GYC524675 HHU524672:HHY524675 HRQ524672:HRU524675 IBM524672:IBQ524675 ILI524672:ILM524675 IVE524672:IVI524675 JFA524672:JFE524675 JOW524672:JPA524675 JYS524672:JYW524675 KIO524672:KIS524675 KSK524672:KSO524675 LCG524672:LCK524675 LMC524672:LMG524675 LVY524672:LWC524675 MFU524672:MFY524675 MPQ524672:MPU524675 MZM524672:MZQ524675 NJI524672:NJM524675 NTE524672:NTI524675 ODA524672:ODE524675 OMW524672:ONA524675 OWS524672:OWW524675 PGO524672:PGS524675 PQK524672:PQO524675 QAG524672:QAK524675 QKC524672:QKG524675 QTY524672:QUC524675 RDU524672:RDY524675 RNQ524672:RNU524675 RXM524672:RXQ524675 SHI524672:SHM524675 SRE524672:SRI524675 TBA524672:TBE524675 TKW524672:TLA524675 TUS524672:TUW524675 UEO524672:UES524675 UOK524672:UOO524675 UYG524672:UYK524675 VIC524672:VIG524675 VRY524672:VSC524675 WBU524672:WBY524675 WLQ524672:WLU524675 WVM524672:WVQ524675 E590208:I590211 JA590208:JE590211 SW590208:TA590211 ACS590208:ACW590211 AMO590208:AMS590211 AWK590208:AWO590211 BGG590208:BGK590211 BQC590208:BQG590211 BZY590208:CAC590211 CJU590208:CJY590211 CTQ590208:CTU590211 DDM590208:DDQ590211 DNI590208:DNM590211 DXE590208:DXI590211 EHA590208:EHE590211 EQW590208:ERA590211 FAS590208:FAW590211 FKO590208:FKS590211 FUK590208:FUO590211 GEG590208:GEK590211 GOC590208:GOG590211 GXY590208:GYC590211 HHU590208:HHY590211 HRQ590208:HRU590211 IBM590208:IBQ590211 ILI590208:ILM590211 IVE590208:IVI590211 JFA590208:JFE590211 JOW590208:JPA590211 JYS590208:JYW590211 KIO590208:KIS590211 KSK590208:KSO590211 LCG590208:LCK590211 LMC590208:LMG590211 LVY590208:LWC590211 MFU590208:MFY590211 MPQ590208:MPU590211 MZM590208:MZQ590211 NJI590208:NJM590211 NTE590208:NTI590211 ODA590208:ODE590211 OMW590208:ONA590211 OWS590208:OWW590211 PGO590208:PGS590211 PQK590208:PQO590211 QAG590208:QAK590211 QKC590208:QKG590211 QTY590208:QUC590211 RDU590208:RDY590211 RNQ590208:RNU590211 RXM590208:RXQ590211 SHI590208:SHM590211 SRE590208:SRI590211 TBA590208:TBE590211 TKW590208:TLA590211 TUS590208:TUW590211 UEO590208:UES590211 UOK590208:UOO590211 UYG590208:UYK590211 VIC590208:VIG590211 VRY590208:VSC590211 WBU590208:WBY590211 WLQ590208:WLU590211 WVM590208:WVQ590211 E655744:I655747 JA655744:JE655747 SW655744:TA655747 ACS655744:ACW655747 AMO655744:AMS655747 AWK655744:AWO655747 BGG655744:BGK655747 BQC655744:BQG655747 BZY655744:CAC655747 CJU655744:CJY655747 CTQ655744:CTU655747 DDM655744:DDQ655747 DNI655744:DNM655747 DXE655744:DXI655747 EHA655744:EHE655747 EQW655744:ERA655747 FAS655744:FAW655747 FKO655744:FKS655747 FUK655744:FUO655747 GEG655744:GEK655747 GOC655744:GOG655747 GXY655744:GYC655747 HHU655744:HHY655747 HRQ655744:HRU655747 IBM655744:IBQ655747 ILI655744:ILM655747 IVE655744:IVI655747 JFA655744:JFE655747 JOW655744:JPA655747 JYS655744:JYW655747 KIO655744:KIS655747 KSK655744:KSO655747 LCG655744:LCK655747 LMC655744:LMG655747 LVY655744:LWC655747 MFU655744:MFY655747 MPQ655744:MPU655747 MZM655744:MZQ655747 NJI655744:NJM655747 NTE655744:NTI655747 ODA655744:ODE655747 OMW655744:ONA655747 OWS655744:OWW655747 PGO655744:PGS655747 PQK655744:PQO655747 QAG655744:QAK655747 QKC655744:QKG655747 QTY655744:QUC655747 RDU655744:RDY655747 RNQ655744:RNU655747 RXM655744:RXQ655747 SHI655744:SHM655747 SRE655744:SRI655747 TBA655744:TBE655747 TKW655744:TLA655747 TUS655744:TUW655747 UEO655744:UES655747 UOK655744:UOO655747 UYG655744:UYK655747 VIC655744:VIG655747 VRY655744:VSC655747 WBU655744:WBY655747 WLQ655744:WLU655747 WVM655744:WVQ655747 E721280:I721283 JA721280:JE721283 SW721280:TA721283 ACS721280:ACW721283 AMO721280:AMS721283 AWK721280:AWO721283 BGG721280:BGK721283 BQC721280:BQG721283 BZY721280:CAC721283 CJU721280:CJY721283 CTQ721280:CTU721283 DDM721280:DDQ721283 DNI721280:DNM721283 DXE721280:DXI721283 EHA721280:EHE721283 EQW721280:ERA721283 FAS721280:FAW721283 FKO721280:FKS721283 FUK721280:FUO721283 GEG721280:GEK721283 GOC721280:GOG721283 GXY721280:GYC721283 HHU721280:HHY721283 HRQ721280:HRU721283 IBM721280:IBQ721283 ILI721280:ILM721283 IVE721280:IVI721283 JFA721280:JFE721283 JOW721280:JPA721283 JYS721280:JYW721283 KIO721280:KIS721283 KSK721280:KSO721283 LCG721280:LCK721283 LMC721280:LMG721283 LVY721280:LWC721283 MFU721280:MFY721283 MPQ721280:MPU721283 MZM721280:MZQ721283 NJI721280:NJM721283 NTE721280:NTI721283 ODA721280:ODE721283 OMW721280:ONA721283 OWS721280:OWW721283 PGO721280:PGS721283 PQK721280:PQO721283 QAG721280:QAK721283 QKC721280:QKG721283 QTY721280:QUC721283 RDU721280:RDY721283 RNQ721280:RNU721283 RXM721280:RXQ721283 SHI721280:SHM721283 SRE721280:SRI721283 TBA721280:TBE721283 TKW721280:TLA721283 TUS721280:TUW721283 UEO721280:UES721283 UOK721280:UOO721283 UYG721280:UYK721283 VIC721280:VIG721283 VRY721280:VSC721283 WBU721280:WBY721283 WLQ721280:WLU721283 WVM721280:WVQ721283 E786816:I786819 JA786816:JE786819 SW786816:TA786819 ACS786816:ACW786819 AMO786816:AMS786819 AWK786816:AWO786819 BGG786816:BGK786819 BQC786816:BQG786819 BZY786816:CAC786819 CJU786816:CJY786819 CTQ786816:CTU786819 DDM786816:DDQ786819 DNI786816:DNM786819 DXE786816:DXI786819 EHA786816:EHE786819 EQW786816:ERA786819 FAS786816:FAW786819 FKO786816:FKS786819 FUK786816:FUO786819 GEG786816:GEK786819 GOC786816:GOG786819 GXY786816:GYC786819 HHU786816:HHY786819 HRQ786816:HRU786819 IBM786816:IBQ786819 ILI786816:ILM786819 IVE786816:IVI786819 JFA786816:JFE786819 JOW786816:JPA786819 JYS786816:JYW786819 KIO786816:KIS786819 KSK786816:KSO786819 LCG786816:LCK786819 LMC786816:LMG786819 LVY786816:LWC786819 MFU786816:MFY786819 MPQ786816:MPU786819 MZM786816:MZQ786819 NJI786816:NJM786819 NTE786816:NTI786819 ODA786816:ODE786819 OMW786816:ONA786819 OWS786816:OWW786819 PGO786816:PGS786819 PQK786816:PQO786819 QAG786816:QAK786819 QKC786816:QKG786819 QTY786816:QUC786819 RDU786816:RDY786819 RNQ786816:RNU786819 RXM786816:RXQ786819 SHI786816:SHM786819 SRE786816:SRI786819 TBA786816:TBE786819 TKW786816:TLA786819 TUS786816:TUW786819 UEO786816:UES786819 UOK786816:UOO786819 UYG786816:UYK786819 VIC786816:VIG786819 VRY786816:VSC786819 WBU786816:WBY786819 WLQ786816:WLU786819 WVM786816:WVQ786819 E852352:I852355 JA852352:JE852355 SW852352:TA852355 ACS852352:ACW852355 AMO852352:AMS852355 AWK852352:AWO852355 BGG852352:BGK852355 BQC852352:BQG852355 BZY852352:CAC852355 CJU852352:CJY852355 CTQ852352:CTU852355 DDM852352:DDQ852355 DNI852352:DNM852355 DXE852352:DXI852355 EHA852352:EHE852355 EQW852352:ERA852355 FAS852352:FAW852355 FKO852352:FKS852355 FUK852352:FUO852355 GEG852352:GEK852355 GOC852352:GOG852355 GXY852352:GYC852355 HHU852352:HHY852355 HRQ852352:HRU852355 IBM852352:IBQ852355 ILI852352:ILM852355 IVE852352:IVI852355 JFA852352:JFE852355 JOW852352:JPA852355 JYS852352:JYW852355 KIO852352:KIS852355 KSK852352:KSO852355 LCG852352:LCK852355 LMC852352:LMG852355 LVY852352:LWC852355 MFU852352:MFY852355 MPQ852352:MPU852355 MZM852352:MZQ852355 NJI852352:NJM852355 NTE852352:NTI852355 ODA852352:ODE852355 OMW852352:ONA852355 OWS852352:OWW852355 PGO852352:PGS852355 PQK852352:PQO852355 QAG852352:QAK852355 QKC852352:QKG852355 QTY852352:QUC852355 RDU852352:RDY852355 RNQ852352:RNU852355 RXM852352:RXQ852355 SHI852352:SHM852355 SRE852352:SRI852355 TBA852352:TBE852355 TKW852352:TLA852355 TUS852352:TUW852355 UEO852352:UES852355 UOK852352:UOO852355 UYG852352:UYK852355 VIC852352:VIG852355 VRY852352:VSC852355 WBU852352:WBY852355 WLQ852352:WLU852355 WVM852352:WVQ852355 E917888:I917891 JA917888:JE917891 SW917888:TA917891 ACS917888:ACW917891 AMO917888:AMS917891 AWK917888:AWO917891 BGG917888:BGK917891 BQC917888:BQG917891 BZY917888:CAC917891 CJU917888:CJY917891 CTQ917888:CTU917891 DDM917888:DDQ917891 DNI917888:DNM917891 DXE917888:DXI917891 EHA917888:EHE917891 EQW917888:ERA917891 FAS917888:FAW917891 FKO917888:FKS917891 FUK917888:FUO917891 GEG917888:GEK917891 GOC917888:GOG917891 GXY917888:GYC917891 HHU917888:HHY917891 HRQ917888:HRU917891 IBM917888:IBQ917891 ILI917888:ILM917891 IVE917888:IVI917891 JFA917888:JFE917891 JOW917888:JPA917891 JYS917888:JYW917891 KIO917888:KIS917891 KSK917888:KSO917891 LCG917888:LCK917891 LMC917888:LMG917891 LVY917888:LWC917891 MFU917888:MFY917891 MPQ917888:MPU917891 MZM917888:MZQ917891 NJI917888:NJM917891 NTE917888:NTI917891 ODA917888:ODE917891 OMW917888:ONA917891 OWS917888:OWW917891 PGO917888:PGS917891 PQK917888:PQO917891 QAG917888:QAK917891 QKC917888:QKG917891 QTY917888:QUC917891 RDU917888:RDY917891 RNQ917888:RNU917891 RXM917888:RXQ917891 SHI917888:SHM917891 SRE917888:SRI917891 TBA917888:TBE917891 TKW917888:TLA917891 TUS917888:TUW917891 UEO917888:UES917891 UOK917888:UOO917891 UYG917888:UYK917891 VIC917888:VIG917891 VRY917888:VSC917891 WBU917888:WBY917891 WLQ917888:WLU917891 WVM917888:WVQ917891 E983424:I983427 JA983424:JE983427 SW983424:TA983427 ACS983424:ACW983427 AMO983424:AMS983427 AWK983424:AWO983427 BGG983424:BGK983427 BQC983424:BQG983427 BZY983424:CAC983427 CJU983424:CJY983427 CTQ983424:CTU983427 DDM983424:DDQ983427 DNI983424:DNM983427 DXE983424:DXI983427 EHA983424:EHE983427 EQW983424:ERA983427 FAS983424:FAW983427 FKO983424:FKS983427 FUK983424:FUO983427 GEG983424:GEK983427 GOC983424:GOG983427 GXY983424:GYC983427 HHU983424:HHY983427 HRQ983424:HRU983427 IBM983424:IBQ983427 ILI983424:ILM983427 IVE983424:IVI983427 JFA983424:JFE983427 JOW983424:JPA983427 JYS983424:JYW983427 KIO983424:KIS983427 KSK983424:KSO983427 LCG983424:LCK983427 LMC983424:LMG983427 LVY983424:LWC983427 MFU983424:MFY983427 MPQ983424:MPU983427 MZM983424:MZQ983427 NJI983424:NJM983427 NTE983424:NTI983427 ODA983424:ODE983427 OMW983424:ONA983427 OWS983424:OWW983427 PGO983424:PGS983427 PQK983424:PQO983427 QAG983424:QAK983427 QKC983424:QKG983427 QTY983424:QUC983427 RDU983424:RDY983427 RNQ983424:RNU983427 RXM983424:RXQ983427 SHI983424:SHM983427 SRE983424:SRI983427 TBA983424:TBE983427 TKW983424:TLA983427 TUS983424:TUW983427 UEO983424:UES983427 UOK983424:UOO983427 UYG983424:UYK983427 VIC983424:VIG983427 VRY983424:VSC983427 WBU983424:WBY983427 WLQ983424:WLU983427 WVM983424:WVQ983427 E587:I590 JA587:JE590 SW587:TA590 ACS587:ACW590 AMO587:AMS590 AWK587:AWO590 BGG587:BGK590 BQC587:BQG590 BZY587:CAC590 CJU587:CJY590 CTQ587:CTU590 DDM587:DDQ590 DNI587:DNM590 DXE587:DXI590 EHA587:EHE590 EQW587:ERA590 FAS587:FAW590 FKO587:FKS590 FUK587:FUO590 GEG587:GEK590 GOC587:GOG590 GXY587:GYC590 HHU587:HHY590 HRQ587:HRU590 IBM587:IBQ590 ILI587:ILM590 IVE587:IVI590 JFA587:JFE590 JOW587:JPA590 JYS587:JYW590 KIO587:KIS590 KSK587:KSO590 LCG587:LCK590 LMC587:LMG590 LVY587:LWC590 MFU587:MFY590 MPQ587:MPU590 MZM587:MZQ590 NJI587:NJM590 NTE587:NTI590 ODA587:ODE590 OMW587:ONA590 OWS587:OWW590 PGO587:PGS590 PQK587:PQO590 QAG587:QAK590 QKC587:QKG590 QTY587:QUC590 RDU587:RDY590 RNQ587:RNU590 RXM587:RXQ590 SHI587:SHM590 SRE587:SRI590 TBA587:TBE590 TKW587:TLA590 TUS587:TUW590 UEO587:UES590 UOK587:UOO590 UYG587:UYK590 VIC587:VIG590 VRY587:VSC590 WBU587:WBY590 WLQ587:WLU590 WVM587:WVQ590 E66123:I66126 JA66123:JE66126 SW66123:TA66126 ACS66123:ACW66126 AMO66123:AMS66126 AWK66123:AWO66126 BGG66123:BGK66126 BQC66123:BQG66126 BZY66123:CAC66126 CJU66123:CJY66126 CTQ66123:CTU66126 DDM66123:DDQ66126 DNI66123:DNM66126 DXE66123:DXI66126 EHA66123:EHE66126 EQW66123:ERA66126 FAS66123:FAW66126 FKO66123:FKS66126 FUK66123:FUO66126 GEG66123:GEK66126 GOC66123:GOG66126 GXY66123:GYC66126 HHU66123:HHY66126 HRQ66123:HRU66126 IBM66123:IBQ66126 ILI66123:ILM66126 IVE66123:IVI66126 JFA66123:JFE66126 JOW66123:JPA66126 JYS66123:JYW66126 KIO66123:KIS66126 KSK66123:KSO66126 LCG66123:LCK66126 LMC66123:LMG66126 LVY66123:LWC66126 MFU66123:MFY66126 MPQ66123:MPU66126 MZM66123:MZQ66126 NJI66123:NJM66126 NTE66123:NTI66126 ODA66123:ODE66126 OMW66123:ONA66126 OWS66123:OWW66126 PGO66123:PGS66126 PQK66123:PQO66126 QAG66123:QAK66126 QKC66123:QKG66126 QTY66123:QUC66126 RDU66123:RDY66126 RNQ66123:RNU66126 RXM66123:RXQ66126 SHI66123:SHM66126 SRE66123:SRI66126 TBA66123:TBE66126 TKW66123:TLA66126 TUS66123:TUW66126 UEO66123:UES66126 UOK66123:UOO66126 UYG66123:UYK66126 VIC66123:VIG66126 VRY66123:VSC66126 WBU66123:WBY66126 WLQ66123:WLU66126 WVM66123:WVQ66126 E131659:I131662 JA131659:JE131662 SW131659:TA131662 ACS131659:ACW131662 AMO131659:AMS131662 AWK131659:AWO131662 BGG131659:BGK131662 BQC131659:BQG131662 BZY131659:CAC131662 CJU131659:CJY131662 CTQ131659:CTU131662 DDM131659:DDQ131662 DNI131659:DNM131662 DXE131659:DXI131662 EHA131659:EHE131662 EQW131659:ERA131662 FAS131659:FAW131662 FKO131659:FKS131662 FUK131659:FUO131662 GEG131659:GEK131662 GOC131659:GOG131662 GXY131659:GYC131662 HHU131659:HHY131662 HRQ131659:HRU131662 IBM131659:IBQ131662 ILI131659:ILM131662 IVE131659:IVI131662 JFA131659:JFE131662 JOW131659:JPA131662 JYS131659:JYW131662 KIO131659:KIS131662 KSK131659:KSO131662 LCG131659:LCK131662 LMC131659:LMG131662 LVY131659:LWC131662 MFU131659:MFY131662 MPQ131659:MPU131662 MZM131659:MZQ131662 NJI131659:NJM131662 NTE131659:NTI131662 ODA131659:ODE131662 OMW131659:ONA131662 OWS131659:OWW131662 PGO131659:PGS131662 PQK131659:PQO131662 QAG131659:QAK131662 QKC131659:QKG131662 QTY131659:QUC131662 RDU131659:RDY131662 RNQ131659:RNU131662 RXM131659:RXQ131662 SHI131659:SHM131662 SRE131659:SRI131662 TBA131659:TBE131662 TKW131659:TLA131662 TUS131659:TUW131662 UEO131659:UES131662 UOK131659:UOO131662 UYG131659:UYK131662 VIC131659:VIG131662 VRY131659:VSC131662 WBU131659:WBY131662 WLQ131659:WLU131662 WVM131659:WVQ131662 E197195:I197198 JA197195:JE197198 SW197195:TA197198 ACS197195:ACW197198 AMO197195:AMS197198 AWK197195:AWO197198 BGG197195:BGK197198 BQC197195:BQG197198 BZY197195:CAC197198 CJU197195:CJY197198 CTQ197195:CTU197198 DDM197195:DDQ197198 DNI197195:DNM197198 DXE197195:DXI197198 EHA197195:EHE197198 EQW197195:ERA197198 FAS197195:FAW197198 FKO197195:FKS197198 FUK197195:FUO197198 GEG197195:GEK197198 GOC197195:GOG197198 GXY197195:GYC197198 HHU197195:HHY197198 HRQ197195:HRU197198 IBM197195:IBQ197198 ILI197195:ILM197198 IVE197195:IVI197198 JFA197195:JFE197198 JOW197195:JPA197198 JYS197195:JYW197198 KIO197195:KIS197198 KSK197195:KSO197198 LCG197195:LCK197198 LMC197195:LMG197198 LVY197195:LWC197198 MFU197195:MFY197198 MPQ197195:MPU197198 MZM197195:MZQ197198 NJI197195:NJM197198 NTE197195:NTI197198 ODA197195:ODE197198 OMW197195:ONA197198 OWS197195:OWW197198 PGO197195:PGS197198 PQK197195:PQO197198 QAG197195:QAK197198 QKC197195:QKG197198 QTY197195:QUC197198 RDU197195:RDY197198 RNQ197195:RNU197198 RXM197195:RXQ197198 SHI197195:SHM197198 SRE197195:SRI197198 TBA197195:TBE197198 TKW197195:TLA197198 TUS197195:TUW197198 UEO197195:UES197198 UOK197195:UOO197198 UYG197195:UYK197198 VIC197195:VIG197198 VRY197195:VSC197198 WBU197195:WBY197198 WLQ197195:WLU197198 WVM197195:WVQ197198 E262731:I262734 JA262731:JE262734 SW262731:TA262734 ACS262731:ACW262734 AMO262731:AMS262734 AWK262731:AWO262734 BGG262731:BGK262734 BQC262731:BQG262734 BZY262731:CAC262734 CJU262731:CJY262734 CTQ262731:CTU262734 DDM262731:DDQ262734 DNI262731:DNM262734 DXE262731:DXI262734 EHA262731:EHE262734 EQW262731:ERA262734 FAS262731:FAW262734 FKO262731:FKS262734 FUK262731:FUO262734 GEG262731:GEK262734 GOC262731:GOG262734 GXY262731:GYC262734 HHU262731:HHY262734 HRQ262731:HRU262734 IBM262731:IBQ262734 ILI262731:ILM262734 IVE262731:IVI262734 JFA262731:JFE262734 JOW262731:JPA262734 JYS262731:JYW262734 KIO262731:KIS262734 KSK262731:KSO262734 LCG262731:LCK262734 LMC262731:LMG262734 LVY262731:LWC262734 MFU262731:MFY262734 MPQ262731:MPU262734 MZM262731:MZQ262734 NJI262731:NJM262734 NTE262731:NTI262734 ODA262731:ODE262734 OMW262731:ONA262734 OWS262731:OWW262734 PGO262731:PGS262734 PQK262731:PQO262734 QAG262731:QAK262734 QKC262731:QKG262734 QTY262731:QUC262734 RDU262731:RDY262734 RNQ262731:RNU262734 RXM262731:RXQ262734 SHI262731:SHM262734 SRE262731:SRI262734 TBA262731:TBE262734 TKW262731:TLA262734 TUS262731:TUW262734 UEO262731:UES262734 UOK262731:UOO262734 UYG262731:UYK262734 VIC262731:VIG262734 VRY262731:VSC262734 WBU262731:WBY262734 WLQ262731:WLU262734 WVM262731:WVQ262734 E328267:I328270 JA328267:JE328270 SW328267:TA328270 ACS328267:ACW328270 AMO328267:AMS328270 AWK328267:AWO328270 BGG328267:BGK328270 BQC328267:BQG328270 BZY328267:CAC328270 CJU328267:CJY328270 CTQ328267:CTU328270 DDM328267:DDQ328270 DNI328267:DNM328270 DXE328267:DXI328270 EHA328267:EHE328270 EQW328267:ERA328270 FAS328267:FAW328270 FKO328267:FKS328270 FUK328267:FUO328270 GEG328267:GEK328270 GOC328267:GOG328270 GXY328267:GYC328270 HHU328267:HHY328270 HRQ328267:HRU328270 IBM328267:IBQ328270 ILI328267:ILM328270 IVE328267:IVI328270 JFA328267:JFE328270 JOW328267:JPA328270 JYS328267:JYW328270 KIO328267:KIS328270 KSK328267:KSO328270 LCG328267:LCK328270 LMC328267:LMG328270 LVY328267:LWC328270 MFU328267:MFY328270 MPQ328267:MPU328270 MZM328267:MZQ328270 NJI328267:NJM328270 NTE328267:NTI328270 ODA328267:ODE328270 OMW328267:ONA328270 OWS328267:OWW328270 PGO328267:PGS328270 PQK328267:PQO328270 QAG328267:QAK328270 QKC328267:QKG328270 QTY328267:QUC328270 RDU328267:RDY328270 RNQ328267:RNU328270 RXM328267:RXQ328270 SHI328267:SHM328270 SRE328267:SRI328270 TBA328267:TBE328270 TKW328267:TLA328270 TUS328267:TUW328270 UEO328267:UES328270 UOK328267:UOO328270 UYG328267:UYK328270 VIC328267:VIG328270 VRY328267:VSC328270 WBU328267:WBY328270 WLQ328267:WLU328270 WVM328267:WVQ328270 E393803:I393806 JA393803:JE393806 SW393803:TA393806 ACS393803:ACW393806 AMO393803:AMS393806 AWK393803:AWO393806 BGG393803:BGK393806 BQC393803:BQG393806 BZY393803:CAC393806 CJU393803:CJY393806 CTQ393803:CTU393806 DDM393803:DDQ393806 DNI393803:DNM393806 DXE393803:DXI393806 EHA393803:EHE393806 EQW393803:ERA393806 FAS393803:FAW393806 FKO393803:FKS393806 FUK393803:FUO393806 GEG393803:GEK393806 GOC393803:GOG393806 GXY393803:GYC393806 HHU393803:HHY393806 HRQ393803:HRU393806 IBM393803:IBQ393806 ILI393803:ILM393806 IVE393803:IVI393806 JFA393803:JFE393806 JOW393803:JPA393806 JYS393803:JYW393806 KIO393803:KIS393806 KSK393803:KSO393806 LCG393803:LCK393806 LMC393803:LMG393806 LVY393803:LWC393806 MFU393803:MFY393806 MPQ393803:MPU393806 MZM393803:MZQ393806 NJI393803:NJM393806 NTE393803:NTI393806 ODA393803:ODE393806 OMW393803:ONA393806 OWS393803:OWW393806 PGO393803:PGS393806 PQK393803:PQO393806 QAG393803:QAK393806 QKC393803:QKG393806 QTY393803:QUC393806 RDU393803:RDY393806 RNQ393803:RNU393806 RXM393803:RXQ393806 SHI393803:SHM393806 SRE393803:SRI393806 TBA393803:TBE393806 TKW393803:TLA393806 TUS393803:TUW393806 UEO393803:UES393806 UOK393803:UOO393806 UYG393803:UYK393806 VIC393803:VIG393806 VRY393803:VSC393806 WBU393803:WBY393806 WLQ393803:WLU393806 WVM393803:WVQ393806 E459339:I459342 JA459339:JE459342 SW459339:TA459342 ACS459339:ACW459342 AMO459339:AMS459342 AWK459339:AWO459342 BGG459339:BGK459342 BQC459339:BQG459342 BZY459339:CAC459342 CJU459339:CJY459342 CTQ459339:CTU459342 DDM459339:DDQ459342 DNI459339:DNM459342 DXE459339:DXI459342 EHA459339:EHE459342 EQW459339:ERA459342 FAS459339:FAW459342 FKO459339:FKS459342 FUK459339:FUO459342 GEG459339:GEK459342 GOC459339:GOG459342 GXY459339:GYC459342 HHU459339:HHY459342 HRQ459339:HRU459342 IBM459339:IBQ459342 ILI459339:ILM459342 IVE459339:IVI459342 JFA459339:JFE459342 JOW459339:JPA459342 JYS459339:JYW459342 KIO459339:KIS459342 KSK459339:KSO459342 LCG459339:LCK459342 LMC459339:LMG459342 LVY459339:LWC459342 MFU459339:MFY459342 MPQ459339:MPU459342 MZM459339:MZQ459342 NJI459339:NJM459342 NTE459339:NTI459342 ODA459339:ODE459342 OMW459339:ONA459342 OWS459339:OWW459342 PGO459339:PGS459342 PQK459339:PQO459342 QAG459339:QAK459342 QKC459339:QKG459342 QTY459339:QUC459342 RDU459339:RDY459342 RNQ459339:RNU459342 RXM459339:RXQ459342 SHI459339:SHM459342 SRE459339:SRI459342 TBA459339:TBE459342 TKW459339:TLA459342 TUS459339:TUW459342 UEO459339:UES459342 UOK459339:UOO459342 UYG459339:UYK459342 VIC459339:VIG459342 VRY459339:VSC459342 WBU459339:WBY459342 WLQ459339:WLU459342 WVM459339:WVQ459342 E524875:I524878 JA524875:JE524878 SW524875:TA524878 ACS524875:ACW524878 AMO524875:AMS524878 AWK524875:AWO524878 BGG524875:BGK524878 BQC524875:BQG524878 BZY524875:CAC524878 CJU524875:CJY524878 CTQ524875:CTU524878 DDM524875:DDQ524878 DNI524875:DNM524878 DXE524875:DXI524878 EHA524875:EHE524878 EQW524875:ERA524878 FAS524875:FAW524878 FKO524875:FKS524878 FUK524875:FUO524878 GEG524875:GEK524878 GOC524875:GOG524878 GXY524875:GYC524878 HHU524875:HHY524878 HRQ524875:HRU524878 IBM524875:IBQ524878 ILI524875:ILM524878 IVE524875:IVI524878 JFA524875:JFE524878 JOW524875:JPA524878 JYS524875:JYW524878 KIO524875:KIS524878 KSK524875:KSO524878 LCG524875:LCK524878 LMC524875:LMG524878 LVY524875:LWC524878 MFU524875:MFY524878 MPQ524875:MPU524878 MZM524875:MZQ524878 NJI524875:NJM524878 NTE524875:NTI524878 ODA524875:ODE524878 OMW524875:ONA524878 OWS524875:OWW524878 PGO524875:PGS524878 PQK524875:PQO524878 QAG524875:QAK524878 QKC524875:QKG524878 QTY524875:QUC524878 RDU524875:RDY524878 RNQ524875:RNU524878 RXM524875:RXQ524878 SHI524875:SHM524878 SRE524875:SRI524878 TBA524875:TBE524878 TKW524875:TLA524878 TUS524875:TUW524878 UEO524875:UES524878 UOK524875:UOO524878 UYG524875:UYK524878 VIC524875:VIG524878 VRY524875:VSC524878 WBU524875:WBY524878 WLQ524875:WLU524878 WVM524875:WVQ524878 E590411:I590414 JA590411:JE590414 SW590411:TA590414 ACS590411:ACW590414 AMO590411:AMS590414 AWK590411:AWO590414 BGG590411:BGK590414 BQC590411:BQG590414 BZY590411:CAC590414 CJU590411:CJY590414 CTQ590411:CTU590414 DDM590411:DDQ590414 DNI590411:DNM590414 DXE590411:DXI590414 EHA590411:EHE590414 EQW590411:ERA590414 FAS590411:FAW590414 FKO590411:FKS590414 FUK590411:FUO590414 GEG590411:GEK590414 GOC590411:GOG590414 GXY590411:GYC590414 HHU590411:HHY590414 HRQ590411:HRU590414 IBM590411:IBQ590414 ILI590411:ILM590414 IVE590411:IVI590414 JFA590411:JFE590414 JOW590411:JPA590414 JYS590411:JYW590414 KIO590411:KIS590414 KSK590411:KSO590414 LCG590411:LCK590414 LMC590411:LMG590414 LVY590411:LWC590414 MFU590411:MFY590414 MPQ590411:MPU590414 MZM590411:MZQ590414 NJI590411:NJM590414 NTE590411:NTI590414 ODA590411:ODE590414 OMW590411:ONA590414 OWS590411:OWW590414 PGO590411:PGS590414 PQK590411:PQO590414 QAG590411:QAK590414 QKC590411:QKG590414 QTY590411:QUC590414 RDU590411:RDY590414 RNQ590411:RNU590414 RXM590411:RXQ590414 SHI590411:SHM590414 SRE590411:SRI590414 TBA590411:TBE590414 TKW590411:TLA590414 TUS590411:TUW590414 UEO590411:UES590414 UOK590411:UOO590414 UYG590411:UYK590414 VIC590411:VIG590414 VRY590411:VSC590414 WBU590411:WBY590414 WLQ590411:WLU590414 WVM590411:WVQ590414 E655947:I655950 JA655947:JE655950 SW655947:TA655950 ACS655947:ACW655950 AMO655947:AMS655950 AWK655947:AWO655950 BGG655947:BGK655950 BQC655947:BQG655950 BZY655947:CAC655950 CJU655947:CJY655950 CTQ655947:CTU655950 DDM655947:DDQ655950 DNI655947:DNM655950 DXE655947:DXI655950 EHA655947:EHE655950 EQW655947:ERA655950 FAS655947:FAW655950 FKO655947:FKS655950 FUK655947:FUO655950 GEG655947:GEK655950 GOC655947:GOG655950 GXY655947:GYC655950 HHU655947:HHY655950 HRQ655947:HRU655950 IBM655947:IBQ655950 ILI655947:ILM655950 IVE655947:IVI655950 JFA655947:JFE655950 JOW655947:JPA655950 JYS655947:JYW655950 KIO655947:KIS655950 KSK655947:KSO655950 LCG655947:LCK655950 LMC655947:LMG655950 LVY655947:LWC655950 MFU655947:MFY655950 MPQ655947:MPU655950 MZM655947:MZQ655950 NJI655947:NJM655950 NTE655947:NTI655950 ODA655947:ODE655950 OMW655947:ONA655950 OWS655947:OWW655950 PGO655947:PGS655950 PQK655947:PQO655950 QAG655947:QAK655950 QKC655947:QKG655950 QTY655947:QUC655950 RDU655947:RDY655950 RNQ655947:RNU655950 RXM655947:RXQ655950 SHI655947:SHM655950 SRE655947:SRI655950 TBA655947:TBE655950 TKW655947:TLA655950 TUS655947:TUW655950 UEO655947:UES655950 UOK655947:UOO655950 UYG655947:UYK655950 VIC655947:VIG655950 VRY655947:VSC655950 WBU655947:WBY655950 WLQ655947:WLU655950 WVM655947:WVQ655950 E721483:I721486 JA721483:JE721486 SW721483:TA721486 ACS721483:ACW721486 AMO721483:AMS721486 AWK721483:AWO721486 BGG721483:BGK721486 BQC721483:BQG721486 BZY721483:CAC721486 CJU721483:CJY721486 CTQ721483:CTU721486 DDM721483:DDQ721486 DNI721483:DNM721486 DXE721483:DXI721486 EHA721483:EHE721486 EQW721483:ERA721486 FAS721483:FAW721486 FKO721483:FKS721486 FUK721483:FUO721486 GEG721483:GEK721486 GOC721483:GOG721486 GXY721483:GYC721486 HHU721483:HHY721486 HRQ721483:HRU721486 IBM721483:IBQ721486 ILI721483:ILM721486 IVE721483:IVI721486 JFA721483:JFE721486 JOW721483:JPA721486 JYS721483:JYW721486 KIO721483:KIS721486 KSK721483:KSO721486 LCG721483:LCK721486 LMC721483:LMG721486 LVY721483:LWC721486 MFU721483:MFY721486 MPQ721483:MPU721486 MZM721483:MZQ721486 NJI721483:NJM721486 NTE721483:NTI721486 ODA721483:ODE721486 OMW721483:ONA721486 OWS721483:OWW721486 PGO721483:PGS721486 PQK721483:PQO721486 QAG721483:QAK721486 QKC721483:QKG721486 QTY721483:QUC721486 RDU721483:RDY721486 RNQ721483:RNU721486 RXM721483:RXQ721486 SHI721483:SHM721486 SRE721483:SRI721486 TBA721483:TBE721486 TKW721483:TLA721486 TUS721483:TUW721486 UEO721483:UES721486 UOK721483:UOO721486 UYG721483:UYK721486 VIC721483:VIG721486 VRY721483:VSC721486 WBU721483:WBY721486 WLQ721483:WLU721486 WVM721483:WVQ721486 E787019:I787022 JA787019:JE787022 SW787019:TA787022 ACS787019:ACW787022 AMO787019:AMS787022 AWK787019:AWO787022 BGG787019:BGK787022 BQC787019:BQG787022 BZY787019:CAC787022 CJU787019:CJY787022 CTQ787019:CTU787022 DDM787019:DDQ787022 DNI787019:DNM787022 DXE787019:DXI787022 EHA787019:EHE787022 EQW787019:ERA787022 FAS787019:FAW787022 FKO787019:FKS787022 FUK787019:FUO787022 GEG787019:GEK787022 GOC787019:GOG787022 GXY787019:GYC787022 HHU787019:HHY787022 HRQ787019:HRU787022 IBM787019:IBQ787022 ILI787019:ILM787022 IVE787019:IVI787022 JFA787019:JFE787022 JOW787019:JPA787022 JYS787019:JYW787022 KIO787019:KIS787022 KSK787019:KSO787022 LCG787019:LCK787022 LMC787019:LMG787022 LVY787019:LWC787022 MFU787019:MFY787022 MPQ787019:MPU787022 MZM787019:MZQ787022 NJI787019:NJM787022 NTE787019:NTI787022 ODA787019:ODE787022 OMW787019:ONA787022 OWS787019:OWW787022 PGO787019:PGS787022 PQK787019:PQO787022 QAG787019:QAK787022 QKC787019:QKG787022 QTY787019:QUC787022 RDU787019:RDY787022 RNQ787019:RNU787022 RXM787019:RXQ787022 SHI787019:SHM787022 SRE787019:SRI787022 TBA787019:TBE787022 TKW787019:TLA787022 TUS787019:TUW787022 UEO787019:UES787022 UOK787019:UOO787022 UYG787019:UYK787022 VIC787019:VIG787022 VRY787019:VSC787022 WBU787019:WBY787022 WLQ787019:WLU787022 WVM787019:WVQ787022 E852555:I852558 JA852555:JE852558 SW852555:TA852558 ACS852555:ACW852558 AMO852555:AMS852558 AWK852555:AWO852558 BGG852555:BGK852558 BQC852555:BQG852558 BZY852555:CAC852558 CJU852555:CJY852558 CTQ852555:CTU852558 DDM852555:DDQ852558 DNI852555:DNM852558 DXE852555:DXI852558 EHA852555:EHE852558 EQW852555:ERA852558 FAS852555:FAW852558 FKO852555:FKS852558 FUK852555:FUO852558 GEG852555:GEK852558 GOC852555:GOG852558 GXY852555:GYC852558 HHU852555:HHY852558 HRQ852555:HRU852558 IBM852555:IBQ852558 ILI852555:ILM852558 IVE852555:IVI852558 JFA852555:JFE852558 JOW852555:JPA852558 JYS852555:JYW852558 KIO852555:KIS852558 KSK852555:KSO852558 LCG852555:LCK852558 LMC852555:LMG852558 LVY852555:LWC852558 MFU852555:MFY852558 MPQ852555:MPU852558 MZM852555:MZQ852558 NJI852555:NJM852558 NTE852555:NTI852558 ODA852555:ODE852558 OMW852555:ONA852558 OWS852555:OWW852558 PGO852555:PGS852558 PQK852555:PQO852558 QAG852555:QAK852558 QKC852555:QKG852558 QTY852555:QUC852558 RDU852555:RDY852558 RNQ852555:RNU852558 RXM852555:RXQ852558 SHI852555:SHM852558 SRE852555:SRI852558 TBA852555:TBE852558 TKW852555:TLA852558 TUS852555:TUW852558 UEO852555:UES852558 UOK852555:UOO852558 UYG852555:UYK852558 VIC852555:VIG852558 VRY852555:VSC852558 WBU852555:WBY852558 WLQ852555:WLU852558 WVM852555:WVQ852558 E918091:I918094 JA918091:JE918094 SW918091:TA918094 ACS918091:ACW918094 AMO918091:AMS918094 AWK918091:AWO918094 BGG918091:BGK918094 BQC918091:BQG918094 BZY918091:CAC918094 CJU918091:CJY918094 CTQ918091:CTU918094 DDM918091:DDQ918094 DNI918091:DNM918094 DXE918091:DXI918094 EHA918091:EHE918094 EQW918091:ERA918094 FAS918091:FAW918094 FKO918091:FKS918094 FUK918091:FUO918094 GEG918091:GEK918094 GOC918091:GOG918094 GXY918091:GYC918094 HHU918091:HHY918094 HRQ918091:HRU918094 IBM918091:IBQ918094 ILI918091:ILM918094 IVE918091:IVI918094 JFA918091:JFE918094 JOW918091:JPA918094 JYS918091:JYW918094 KIO918091:KIS918094 KSK918091:KSO918094 LCG918091:LCK918094 LMC918091:LMG918094 LVY918091:LWC918094 MFU918091:MFY918094 MPQ918091:MPU918094 MZM918091:MZQ918094 NJI918091:NJM918094 NTE918091:NTI918094 ODA918091:ODE918094 OMW918091:ONA918094 OWS918091:OWW918094 PGO918091:PGS918094 PQK918091:PQO918094 QAG918091:QAK918094 QKC918091:QKG918094 QTY918091:QUC918094 RDU918091:RDY918094 RNQ918091:RNU918094 RXM918091:RXQ918094 SHI918091:SHM918094 SRE918091:SRI918094 TBA918091:TBE918094 TKW918091:TLA918094 TUS918091:TUW918094 UEO918091:UES918094 UOK918091:UOO918094 UYG918091:UYK918094 VIC918091:VIG918094 VRY918091:VSC918094 WBU918091:WBY918094 WLQ918091:WLU918094 WVM918091:WVQ918094 E983627:I983630 JA983627:JE983630 SW983627:TA983630 ACS983627:ACW983630 AMO983627:AMS983630 AWK983627:AWO983630 BGG983627:BGK983630 BQC983627:BQG983630 BZY983627:CAC983630 CJU983627:CJY983630 CTQ983627:CTU983630 DDM983627:DDQ983630 DNI983627:DNM983630 DXE983627:DXI983630 EHA983627:EHE983630 EQW983627:ERA983630 FAS983627:FAW983630 FKO983627:FKS983630 FUK983627:FUO983630 GEG983627:GEK983630 GOC983627:GOG983630 GXY983627:GYC983630 HHU983627:HHY983630 HRQ983627:HRU983630 IBM983627:IBQ983630 ILI983627:ILM983630 IVE983627:IVI983630 JFA983627:JFE983630 JOW983627:JPA983630 JYS983627:JYW983630 KIO983627:KIS983630 KSK983627:KSO983630 LCG983627:LCK983630 LMC983627:LMG983630 LVY983627:LWC983630 MFU983627:MFY983630 MPQ983627:MPU983630 MZM983627:MZQ983630 NJI983627:NJM983630 NTE983627:NTI983630 ODA983627:ODE983630 OMW983627:ONA983630 OWS983627:OWW983630 PGO983627:PGS983630 PQK983627:PQO983630 QAG983627:QAK983630 QKC983627:QKG983630 QTY983627:QUC983630 RDU983627:RDY983630 RNQ983627:RNU983630 RXM983627:RXQ983630 SHI983627:SHM983630 SRE983627:SRI983630 TBA983627:TBE983630 TKW983627:TLA983630 TUS983627:TUW983630 UEO983627:UES983630 UOK983627:UOO983630 UYG983627:UYK983630 VIC983627:VIG983630 VRY983627:VSC983630 WBU983627:WBY983630 WLQ983627:WLU983630 WVM983627:WVQ983630 E405:I405 JA405:JE405 SW405:TA405 ACS405:ACW405 AMO405:AMS405 AWK405:AWO405 BGG405:BGK405 BQC405:BQG405 BZY405:CAC405 CJU405:CJY405 CTQ405:CTU405 DDM405:DDQ405 DNI405:DNM405 DXE405:DXI405 EHA405:EHE405 EQW405:ERA405 FAS405:FAW405 FKO405:FKS405 FUK405:FUO405 GEG405:GEK405 GOC405:GOG405 GXY405:GYC405 HHU405:HHY405 HRQ405:HRU405 IBM405:IBQ405 ILI405:ILM405 IVE405:IVI405 JFA405:JFE405 JOW405:JPA405 JYS405:JYW405 KIO405:KIS405 KSK405:KSO405 LCG405:LCK405 LMC405:LMG405 LVY405:LWC405 MFU405:MFY405 MPQ405:MPU405 MZM405:MZQ405 NJI405:NJM405 NTE405:NTI405 ODA405:ODE405 OMW405:ONA405 OWS405:OWW405 PGO405:PGS405 PQK405:PQO405 QAG405:QAK405 QKC405:QKG405 QTY405:QUC405 RDU405:RDY405 RNQ405:RNU405 RXM405:RXQ405 SHI405:SHM405 SRE405:SRI405 TBA405:TBE405 TKW405:TLA405 TUS405:TUW405 UEO405:UES405 UOK405:UOO405 UYG405:UYK405 VIC405:VIG405 VRY405:VSC405 WBU405:WBY405 WLQ405:WLU405 WVM405:WVQ405 E65941:I65941 JA65941:JE65941 SW65941:TA65941 ACS65941:ACW65941 AMO65941:AMS65941 AWK65941:AWO65941 BGG65941:BGK65941 BQC65941:BQG65941 BZY65941:CAC65941 CJU65941:CJY65941 CTQ65941:CTU65941 DDM65941:DDQ65941 DNI65941:DNM65941 DXE65941:DXI65941 EHA65941:EHE65941 EQW65941:ERA65941 FAS65941:FAW65941 FKO65941:FKS65941 FUK65941:FUO65941 GEG65941:GEK65941 GOC65941:GOG65941 GXY65941:GYC65941 HHU65941:HHY65941 HRQ65941:HRU65941 IBM65941:IBQ65941 ILI65941:ILM65941 IVE65941:IVI65941 JFA65941:JFE65941 JOW65941:JPA65941 JYS65941:JYW65941 KIO65941:KIS65941 KSK65941:KSO65941 LCG65941:LCK65941 LMC65941:LMG65941 LVY65941:LWC65941 MFU65941:MFY65941 MPQ65941:MPU65941 MZM65941:MZQ65941 NJI65941:NJM65941 NTE65941:NTI65941 ODA65941:ODE65941 OMW65941:ONA65941 OWS65941:OWW65941 PGO65941:PGS65941 PQK65941:PQO65941 QAG65941:QAK65941 QKC65941:QKG65941 QTY65941:QUC65941 RDU65941:RDY65941 RNQ65941:RNU65941 RXM65941:RXQ65941 SHI65941:SHM65941 SRE65941:SRI65941 TBA65941:TBE65941 TKW65941:TLA65941 TUS65941:TUW65941 UEO65941:UES65941 UOK65941:UOO65941 UYG65941:UYK65941 VIC65941:VIG65941 VRY65941:VSC65941 WBU65941:WBY65941 WLQ65941:WLU65941 WVM65941:WVQ65941 E131477:I131477 JA131477:JE131477 SW131477:TA131477 ACS131477:ACW131477 AMO131477:AMS131477 AWK131477:AWO131477 BGG131477:BGK131477 BQC131477:BQG131477 BZY131477:CAC131477 CJU131477:CJY131477 CTQ131477:CTU131477 DDM131477:DDQ131477 DNI131477:DNM131477 DXE131477:DXI131477 EHA131477:EHE131477 EQW131477:ERA131477 FAS131477:FAW131477 FKO131477:FKS131477 FUK131477:FUO131477 GEG131477:GEK131477 GOC131477:GOG131477 GXY131477:GYC131477 HHU131477:HHY131477 HRQ131477:HRU131477 IBM131477:IBQ131477 ILI131477:ILM131477 IVE131477:IVI131477 JFA131477:JFE131477 JOW131477:JPA131477 JYS131477:JYW131477 KIO131477:KIS131477 KSK131477:KSO131477 LCG131477:LCK131477 LMC131477:LMG131477 LVY131477:LWC131477 MFU131477:MFY131477 MPQ131477:MPU131477 MZM131477:MZQ131477 NJI131477:NJM131477 NTE131477:NTI131477 ODA131477:ODE131477 OMW131477:ONA131477 OWS131477:OWW131477 PGO131477:PGS131477 PQK131477:PQO131477 QAG131477:QAK131477 QKC131477:QKG131477 QTY131477:QUC131477 RDU131477:RDY131477 RNQ131477:RNU131477 RXM131477:RXQ131477 SHI131477:SHM131477 SRE131477:SRI131477 TBA131477:TBE131477 TKW131477:TLA131477 TUS131477:TUW131477 UEO131477:UES131477 UOK131477:UOO131477 UYG131477:UYK131477 VIC131477:VIG131477 VRY131477:VSC131477 WBU131477:WBY131477 WLQ131477:WLU131477 WVM131477:WVQ131477 E197013:I197013 JA197013:JE197013 SW197013:TA197013 ACS197013:ACW197013 AMO197013:AMS197013 AWK197013:AWO197013 BGG197013:BGK197013 BQC197013:BQG197013 BZY197013:CAC197013 CJU197013:CJY197013 CTQ197013:CTU197013 DDM197013:DDQ197013 DNI197013:DNM197013 DXE197013:DXI197013 EHA197013:EHE197013 EQW197013:ERA197013 FAS197013:FAW197013 FKO197013:FKS197013 FUK197013:FUO197013 GEG197013:GEK197013 GOC197013:GOG197013 GXY197013:GYC197013 HHU197013:HHY197013 HRQ197013:HRU197013 IBM197013:IBQ197013 ILI197013:ILM197013 IVE197013:IVI197013 JFA197013:JFE197013 JOW197013:JPA197013 JYS197013:JYW197013 KIO197013:KIS197013 KSK197013:KSO197013 LCG197013:LCK197013 LMC197013:LMG197013 LVY197013:LWC197013 MFU197013:MFY197013 MPQ197013:MPU197013 MZM197013:MZQ197013 NJI197013:NJM197013 NTE197013:NTI197013 ODA197013:ODE197013 OMW197013:ONA197013 OWS197013:OWW197013 PGO197013:PGS197013 PQK197013:PQO197013 QAG197013:QAK197013 QKC197013:QKG197013 QTY197013:QUC197013 RDU197013:RDY197013 RNQ197013:RNU197013 RXM197013:RXQ197013 SHI197013:SHM197013 SRE197013:SRI197013 TBA197013:TBE197013 TKW197013:TLA197013 TUS197013:TUW197013 UEO197013:UES197013 UOK197013:UOO197013 UYG197013:UYK197013 VIC197013:VIG197013 VRY197013:VSC197013 WBU197013:WBY197013 WLQ197013:WLU197013 WVM197013:WVQ197013 E262549:I262549 JA262549:JE262549 SW262549:TA262549 ACS262549:ACW262549 AMO262549:AMS262549 AWK262549:AWO262549 BGG262549:BGK262549 BQC262549:BQG262549 BZY262549:CAC262549 CJU262549:CJY262549 CTQ262549:CTU262549 DDM262549:DDQ262549 DNI262549:DNM262549 DXE262549:DXI262549 EHA262549:EHE262549 EQW262549:ERA262549 FAS262549:FAW262549 FKO262549:FKS262549 FUK262549:FUO262549 GEG262549:GEK262549 GOC262549:GOG262549 GXY262549:GYC262549 HHU262549:HHY262549 HRQ262549:HRU262549 IBM262549:IBQ262549 ILI262549:ILM262549 IVE262549:IVI262549 JFA262549:JFE262549 JOW262549:JPA262549 JYS262549:JYW262549 KIO262549:KIS262549 KSK262549:KSO262549 LCG262549:LCK262549 LMC262549:LMG262549 LVY262549:LWC262549 MFU262549:MFY262549 MPQ262549:MPU262549 MZM262549:MZQ262549 NJI262549:NJM262549 NTE262549:NTI262549 ODA262549:ODE262549 OMW262549:ONA262549 OWS262549:OWW262549 PGO262549:PGS262549 PQK262549:PQO262549 QAG262549:QAK262549 QKC262549:QKG262549 QTY262549:QUC262549 RDU262549:RDY262549 RNQ262549:RNU262549 RXM262549:RXQ262549 SHI262549:SHM262549 SRE262549:SRI262549 TBA262549:TBE262549 TKW262549:TLA262549 TUS262549:TUW262549 UEO262549:UES262549 UOK262549:UOO262549 UYG262549:UYK262549 VIC262549:VIG262549 VRY262549:VSC262549 WBU262549:WBY262549 WLQ262549:WLU262549 WVM262549:WVQ262549 E328085:I328085 JA328085:JE328085 SW328085:TA328085 ACS328085:ACW328085 AMO328085:AMS328085 AWK328085:AWO328085 BGG328085:BGK328085 BQC328085:BQG328085 BZY328085:CAC328085 CJU328085:CJY328085 CTQ328085:CTU328085 DDM328085:DDQ328085 DNI328085:DNM328085 DXE328085:DXI328085 EHA328085:EHE328085 EQW328085:ERA328085 FAS328085:FAW328085 FKO328085:FKS328085 FUK328085:FUO328085 GEG328085:GEK328085 GOC328085:GOG328085 GXY328085:GYC328085 HHU328085:HHY328085 HRQ328085:HRU328085 IBM328085:IBQ328085 ILI328085:ILM328085 IVE328085:IVI328085 JFA328085:JFE328085 JOW328085:JPA328085 JYS328085:JYW328085 KIO328085:KIS328085 KSK328085:KSO328085 LCG328085:LCK328085 LMC328085:LMG328085 LVY328085:LWC328085 MFU328085:MFY328085 MPQ328085:MPU328085 MZM328085:MZQ328085 NJI328085:NJM328085 NTE328085:NTI328085 ODA328085:ODE328085 OMW328085:ONA328085 OWS328085:OWW328085 PGO328085:PGS328085 PQK328085:PQO328085 QAG328085:QAK328085 QKC328085:QKG328085 QTY328085:QUC328085 RDU328085:RDY328085 RNQ328085:RNU328085 RXM328085:RXQ328085 SHI328085:SHM328085 SRE328085:SRI328085 TBA328085:TBE328085 TKW328085:TLA328085 TUS328085:TUW328085 UEO328085:UES328085 UOK328085:UOO328085 UYG328085:UYK328085 VIC328085:VIG328085 VRY328085:VSC328085 WBU328085:WBY328085 WLQ328085:WLU328085 WVM328085:WVQ328085 E393621:I393621 JA393621:JE393621 SW393621:TA393621 ACS393621:ACW393621 AMO393621:AMS393621 AWK393621:AWO393621 BGG393621:BGK393621 BQC393621:BQG393621 BZY393621:CAC393621 CJU393621:CJY393621 CTQ393621:CTU393621 DDM393621:DDQ393621 DNI393621:DNM393621 DXE393621:DXI393621 EHA393621:EHE393621 EQW393621:ERA393621 FAS393621:FAW393621 FKO393621:FKS393621 FUK393621:FUO393621 GEG393621:GEK393621 GOC393621:GOG393621 GXY393621:GYC393621 HHU393621:HHY393621 HRQ393621:HRU393621 IBM393621:IBQ393621 ILI393621:ILM393621 IVE393621:IVI393621 JFA393621:JFE393621 JOW393621:JPA393621 JYS393621:JYW393621 KIO393621:KIS393621 KSK393621:KSO393621 LCG393621:LCK393621 LMC393621:LMG393621 LVY393621:LWC393621 MFU393621:MFY393621 MPQ393621:MPU393621 MZM393621:MZQ393621 NJI393621:NJM393621 NTE393621:NTI393621 ODA393621:ODE393621 OMW393621:ONA393621 OWS393621:OWW393621 PGO393621:PGS393621 PQK393621:PQO393621 QAG393621:QAK393621 QKC393621:QKG393621 QTY393621:QUC393621 RDU393621:RDY393621 RNQ393621:RNU393621 RXM393621:RXQ393621 SHI393621:SHM393621 SRE393621:SRI393621 TBA393621:TBE393621 TKW393621:TLA393621 TUS393621:TUW393621 UEO393621:UES393621 UOK393621:UOO393621 UYG393621:UYK393621 VIC393621:VIG393621 VRY393621:VSC393621 WBU393621:WBY393621 WLQ393621:WLU393621 WVM393621:WVQ393621 E459157:I459157 JA459157:JE459157 SW459157:TA459157 ACS459157:ACW459157 AMO459157:AMS459157 AWK459157:AWO459157 BGG459157:BGK459157 BQC459157:BQG459157 BZY459157:CAC459157 CJU459157:CJY459157 CTQ459157:CTU459157 DDM459157:DDQ459157 DNI459157:DNM459157 DXE459157:DXI459157 EHA459157:EHE459157 EQW459157:ERA459157 FAS459157:FAW459157 FKO459157:FKS459157 FUK459157:FUO459157 GEG459157:GEK459157 GOC459157:GOG459157 GXY459157:GYC459157 HHU459157:HHY459157 HRQ459157:HRU459157 IBM459157:IBQ459157 ILI459157:ILM459157 IVE459157:IVI459157 JFA459157:JFE459157 JOW459157:JPA459157 JYS459157:JYW459157 KIO459157:KIS459157 KSK459157:KSO459157 LCG459157:LCK459157 LMC459157:LMG459157 LVY459157:LWC459157 MFU459157:MFY459157 MPQ459157:MPU459157 MZM459157:MZQ459157 NJI459157:NJM459157 NTE459157:NTI459157 ODA459157:ODE459157 OMW459157:ONA459157 OWS459157:OWW459157 PGO459157:PGS459157 PQK459157:PQO459157 QAG459157:QAK459157 QKC459157:QKG459157 QTY459157:QUC459157 RDU459157:RDY459157 RNQ459157:RNU459157 RXM459157:RXQ459157 SHI459157:SHM459157 SRE459157:SRI459157 TBA459157:TBE459157 TKW459157:TLA459157 TUS459157:TUW459157 UEO459157:UES459157 UOK459157:UOO459157 UYG459157:UYK459157 VIC459157:VIG459157 VRY459157:VSC459157 WBU459157:WBY459157 WLQ459157:WLU459157 WVM459157:WVQ459157 E524693:I524693 JA524693:JE524693 SW524693:TA524693 ACS524693:ACW524693 AMO524693:AMS524693 AWK524693:AWO524693 BGG524693:BGK524693 BQC524693:BQG524693 BZY524693:CAC524693 CJU524693:CJY524693 CTQ524693:CTU524693 DDM524693:DDQ524693 DNI524693:DNM524693 DXE524693:DXI524693 EHA524693:EHE524693 EQW524693:ERA524693 FAS524693:FAW524693 FKO524693:FKS524693 FUK524693:FUO524693 GEG524693:GEK524693 GOC524693:GOG524693 GXY524693:GYC524693 HHU524693:HHY524693 HRQ524693:HRU524693 IBM524693:IBQ524693 ILI524693:ILM524693 IVE524693:IVI524693 JFA524693:JFE524693 JOW524693:JPA524693 JYS524693:JYW524693 KIO524693:KIS524693 KSK524693:KSO524693 LCG524693:LCK524693 LMC524693:LMG524693 LVY524693:LWC524693 MFU524693:MFY524693 MPQ524693:MPU524693 MZM524693:MZQ524693 NJI524693:NJM524693 NTE524693:NTI524693 ODA524693:ODE524693 OMW524693:ONA524693 OWS524693:OWW524693 PGO524693:PGS524693 PQK524693:PQO524693 QAG524693:QAK524693 QKC524693:QKG524693 QTY524693:QUC524693 RDU524693:RDY524693 RNQ524693:RNU524693 RXM524693:RXQ524693 SHI524693:SHM524693 SRE524693:SRI524693 TBA524693:TBE524693 TKW524693:TLA524693 TUS524693:TUW524693 UEO524693:UES524693 UOK524693:UOO524693 UYG524693:UYK524693 VIC524693:VIG524693 VRY524693:VSC524693 WBU524693:WBY524693 WLQ524693:WLU524693 WVM524693:WVQ524693 E590229:I590229 JA590229:JE590229 SW590229:TA590229 ACS590229:ACW590229 AMO590229:AMS590229 AWK590229:AWO590229 BGG590229:BGK590229 BQC590229:BQG590229 BZY590229:CAC590229 CJU590229:CJY590229 CTQ590229:CTU590229 DDM590229:DDQ590229 DNI590229:DNM590229 DXE590229:DXI590229 EHA590229:EHE590229 EQW590229:ERA590229 FAS590229:FAW590229 FKO590229:FKS590229 FUK590229:FUO590229 GEG590229:GEK590229 GOC590229:GOG590229 GXY590229:GYC590229 HHU590229:HHY590229 HRQ590229:HRU590229 IBM590229:IBQ590229 ILI590229:ILM590229 IVE590229:IVI590229 JFA590229:JFE590229 JOW590229:JPA590229 JYS590229:JYW590229 KIO590229:KIS590229 KSK590229:KSO590229 LCG590229:LCK590229 LMC590229:LMG590229 LVY590229:LWC590229 MFU590229:MFY590229 MPQ590229:MPU590229 MZM590229:MZQ590229 NJI590229:NJM590229 NTE590229:NTI590229 ODA590229:ODE590229 OMW590229:ONA590229 OWS590229:OWW590229 PGO590229:PGS590229 PQK590229:PQO590229 QAG590229:QAK590229 QKC590229:QKG590229 QTY590229:QUC590229 RDU590229:RDY590229 RNQ590229:RNU590229 RXM590229:RXQ590229 SHI590229:SHM590229 SRE590229:SRI590229 TBA590229:TBE590229 TKW590229:TLA590229 TUS590229:TUW590229 UEO590229:UES590229 UOK590229:UOO590229 UYG590229:UYK590229 VIC590229:VIG590229 VRY590229:VSC590229 WBU590229:WBY590229 WLQ590229:WLU590229 WVM590229:WVQ590229 E655765:I655765 JA655765:JE655765 SW655765:TA655765 ACS655765:ACW655765 AMO655765:AMS655765 AWK655765:AWO655765 BGG655765:BGK655765 BQC655765:BQG655765 BZY655765:CAC655765 CJU655765:CJY655765 CTQ655765:CTU655765 DDM655765:DDQ655765 DNI655765:DNM655765 DXE655765:DXI655765 EHA655765:EHE655765 EQW655765:ERA655765 FAS655765:FAW655765 FKO655765:FKS655765 FUK655765:FUO655765 GEG655765:GEK655765 GOC655765:GOG655765 GXY655765:GYC655765 HHU655765:HHY655765 HRQ655765:HRU655765 IBM655765:IBQ655765 ILI655765:ILM655765 IVE655765:IVI655765 JFA655765:JFE655765 JOW655765:JPA655765 JYS655765:JYW655765 KIO655765:KIS655765 KSK655765:KSO655765 LCG655765:LCK655765 LMC655765:LMG655765 LVY655765:LWC655765 MFU655765:MFY655765 MPQ655765:MPU655765 MZM655765:MZQ655765 NJI655765:NJM655765 NTE655765:NTI655765 ODA655765:ODE655765 OMW655765:ONA655765 OWS655765:OWW655765 PGO655765:PGS655765 PQK655765:PQO655765 QAG655765:QAK655765 QKC655765:QKG655765 QTY655765:QUC655765 RDU655765:RDY655765 RNQ655765:RNU655765 RXM655765:RXQ655765 SHI655765:SHM655765 SRE655765:SRI655765 TBA655765:TBE655765 TKW655765:TLA655765 TUS655765:TUW655765 UEO655765:UES655765 UOK655765:UOO655765 UYG655765:UYK655765 VIC655765:VIG655765 VRY655765:VSC655765 WBU655765:WBY655765 WLQ655765:WLU655765 WVM655765:WVQ655765 E721301:I721301 JA721301:JE721301 SW721301:TA721301 ACS721301:ACW721301 AMO721301:AMS721301 AWK721301:AWO721301 BGG721301:BGK721301 BQC721301:BQG721301 BZY721301:CAC721301 CJU721301:CJY721301 CTQ721301:CTU721301 DDM721301:DDQ721301 DNI721301:DNM721301 DXE721301:DXI721301 EHA721301:EHE721301 EQW721301:ERA721301 FAS721301:FAW721301 FKO721301:FKS721301 FUK721301:FUO721301 GEG721301:GEK721301 GOC721301:GOG721301 GXY721301:GYC721301 HHU721301:HHY721301 HRQ721301:HRU721301 IBM721301:IBQ721301 ILI721301:ILM721301 IVE721301:IVI721301 JFA721301:JFE721301 JOW721301:JPA721301 JYS721301:JYW721301 KIO721301:KIS721301 KSK721301:KSO721301 LCG721301:LCK721301 LMC721301:LMG721301 LVY721301:LWC721301 MFU721301:MFY721301 MPQ721301:MPU721301 MZM721301:MZQ721301 NJI721301:NJM721301 NTE721301:NTI721301 ODA721301:ODE721301 OMW721301:ONA721301 OWS721301:OWW721301 PGO721301:PGS721301 PQK721301:PQO721301 QAG721301:QAK721301 QKC721301:QKG721301 QTY721301:QUC721301 RDU721301:RDY721301 RNQ721301:RNU721301 RXM721301:RXQ721301 SHI721301:SHM721301 SRE721301:SRI721301 TBA721301:TBE721301 TKW721301:TLA721301 TUS721301:TUW721301 UEO721301:UES721301 UOK721301:UOO721301 UYG721301:UYK721301 VIC721301:VIG721301 VRY721301:VSC721301 WBU721301:WBY721301 WLQ721301:WLU721301 WVM721301:WVQ721301 E786837:I786837 JA786837:JE786837 SW786837:TA786837 ACS786837:ACW786837 AMO786837:AMS786837 AWK786837:AWO786837 BGG786837:BGK786837 BQC786837:BQG786837 BZY786837:CAC786837 CJU786837:CJY786837 CTQ786837:CTU786837 DDM786837:DDQ786837 DNI786837:DNM786837 DXE786837:DXI786837 EHA786837:EHE786837 EQW786837:ERA786837 FAS786837:FAW786837 FKO786837:FKS786837 FUK786837:FUO786837 GEG786837:GEK786837 GOC786837:GOG786837 GXY786837:GYC786837 HHU786837:HHY786837 HRQ786837:HRU786837 IBM786837:IBQ786837 ILI786837:ILM786837 IVE786837:IVI786837 JFA786837:JFE786837 JOW786837:JPA786837 JYS786837:JYW786837 KIO786837:KIS786837 KSK786837:KSO786837 LCG786837:LCK786837 LMC786837:LMG786837 LVY786837:LWC786837 MFU786837:MFY786837 MPQ786837:MPU786837 MZM786837:MZQ786837 NJI786837:NJM786837 NTE786837:NTI786837 ODA786837:ODE786837 OMW786837:ONA786837 OWS786837:OWW786837 PGO786837:PGS786837 PQK786837:PQO786837 QAG786837:QAK786837 QKC786837:QKG786837 QTY786837:QUC786837 RDU786837:RDY786837 RNQ786837:RNU786837 RXM786837:RXQ786837 SHI786837:SHM786837 SRE786837:SRI786837 TBA786837:TBE786837 TKW786837:TLA786837 TUS786837:TUW786837 UEO786837:UES786837 UOK786837:UOO786837 UYG786837:UYK786837 VIC786837:VIG786837 VRY786837:VSC786837 WBU786837:WBY786837 WLQ786837:WLU786837 WVM786837:WVQ786837 E852373:I852373 JA852373:JE852373 SW852373:TA852373 ACS852373:ACW852373 AMO852373:AMS852373 AWK852373:AWO852373 BGG852373:BGK852373 BQC852373:BQG852373 BZY852373:CAC852373 CJU852373:CJY852373 CTQ852373:CTU852373 DDM852373:DDQ852373 DNI852373:DNM852373 DXE852373:DXI852373 EHA852373:EHE852373 EQW852373:ERA852373 FAS852373:FAW852373 FKO852373:FKS852373 FUK852373:FUO852373 GEG852373:GEK852373 GOC852373:GOG852373 GXY852373:GYC852373 HHU852373:HHY852373 HRQ852373:HRU852373 IBM852373:IBQ852373 ILI852373:ILM852373 IVE852373:IVI852373 JFA852373:JFE852373 JOW852373:JPA852373 JYS852373:JYW852373 KIO852373:KIS852373 KSK852373:KSO852373 LCG852373:LCK852373 LMC852373:LMG852373 LVY852373:LWC852373 MFU852373:MFY852373 MPQ852373:MPU852373 MZM852373:MZQ852373 NJI852373:NJM852373 NTE852373:NTI852373 ODA852373:ODE852373 OMW852373:ONA852373 OWS852373:OWW852373 PGO852373:PGS852373 PQK852373:PQO852373 QAG852373:QAK852373 QKC852373:QKG852373 QTY852373:QUC852373 RDU852373:RDY852373 RNQ852373:RNU852373 RXM852373:RXQ852373 SHI852373:SHM852373 SRE852373:SRI852373 TBA852373:TBE852373 TKW852373:TLA852373 TUS852373:TUW852373 UEO852373:UES852373 UOK852373:UOO852373 UYG852373:UYK852373 VIC852373:VIG852373 VRY852373:VSC852373 WBU852373:WBY852373 WLQ852373:WLU852373 WVM852373:WVQ852373 E917909:I917909 JA917909:JE917909 SW917909:TA917909 ACS917909:ACW917909 AMO917909:AMS917909 AWK917909:AWO917909 BGG917909:BGK917909 BQC917909:BQG917909 BZY917909:CAC917909 CJU917909:CJY917909 CTQ917909:CTU917909 DDM917909:DDQ917909 DNI917909:DNM917909 DXE917909:DXI917909 EHA917909:EHE917909 EQW917909:ERA917909 FAS917909:FAW917909 FKO917909:FKS917909 FUK917909:FUO917909 GEG917909:GEK917909 GOC917909:GOG917909 GXY917909:GYC917909 HHU917909:HHY917909 HRQ917909:HRU917909 IBM917909:IBQ917909 ILI917909:ILM917909 IVE917909:IVI917909 JFA917909:JFE917909 JOW917909:JPA917909 JYS917909:JYW917909 KIO917909:KIS917909 KSK917909:KSO917909 LCG917909:LCK917909 LMC917909:LMG917909 LVY917909:LWC917909 MFU917909:MFY917909 MPQ917909:MPU917909 MZM917909:MZQ917909 NJI917909:NJM917909 NTE917909:NTI917909 ODA917909:ODE917909 OMW917909:ONA917909 OWS917909:OWW917909 PGO917909:PGS917909 PQK917909:PQO917909 QAG917909:QAK917909 QKC917909:QKG917909 QTY917909:QUC917909 RDU917909:RDY917909 RNQ917909:RNU917909 RXM917909:RXQ917909 SHI917909:SHM917909 SRE917909:SRI917909 TBA917909:TBE917909 TKW917909:TLA917909 TUS917909:TUW917909 UEO917909:UES917909 UOK917909:UOO917909 UYG917909:UYK917909 VIC917909:VIG917909 VRY917909:VSC917909 WBU917909:WBY917909 WLQ917909:WLU917909 WVM917909:WVQ917909 E983445:I983445 JA983445:JE983445 SW983445:TA983445 ACS983445:ACW983445 AMO983445:AMS983445 AWK983445:AWO983445 BGG983445:BGK983445 BQC983445:BQG983445 BZY983445:CAC983445 CJU983445:CJY983445 CTQ983445:CTU983445 DDM983445:DDQ983445 DNI983445:DNM983445 DXE983445:DXI983445 EHA983445:EHE983445 EQW983445:ERA983445 FAS983445:FAW983445 FKO983445:FKS983445 FUK983445:FUO983445 GEG983445:GEK983445 GOC983445:GOG983445 GXY983445:GYC983445 HHU983445:HHY983445 HRQ983445:HRU983445 IBM983445:IBQ983445 ILI983445:ILM983445 IVE983445:IVI983445 JFA983445:JFE983445 JOW983445:JPA983445 JYS983445:JYW983445 KIO983445:KIS983445 KSK983445:KSO983445 LCG983445:LCK983445 LMC983445:LMG983445 LVY983445:LWC983445 MFU983445:MFY983445 MPQ983445:MPU983445 MZM983445:MZQ983445 NJI983445:NJM983445 NTE983445:NTI983445 ODA983445:ODE983445 OMW983445:ONA983445 OWS983445:OWW983445 PGO983445:PGS983445 PQK983445:PQO983445 QAG983445:QAK983445 QKC983445:QKG983445 QTY983445:QUC983445 RDU983445:RDY983445 RNQ983445:RNU983445 RXM983445:RXQ983445 SHI983445:SHM983445 SRE983445:SRI983445 TBA983445:TBE983445 TKW983445:TLA983445 TUS983445:TUW983445 UEO983445:UES983445 UOK983445:UOO983445 UYG983445:UYK983445 VIC983445:VIG983445 VRY983445:VSC983445 WBU983445:WBY983445 WLQ983445:WLU983445 WVM983445:WVQ983445 E84:I84 JA84:JE84 SW84:TA84 ACS84:ACW84 AMO84:AMS84 AWK84:AWO84 BGG84:BGK84 BQC84:BQG84 BZY84:CAC84 CJU84:CJY84 CTQ84:CTU84 DDM84:DDQ84 DNI84:DNM84 DXE84:DXI84 EHA84:EHE84 EQW84:ERA84 FAS84:FAW84 FKO84:FKS84 FUK84:FUO84 GEG84:GEK84 GOC84:GOG84 GXY84:GYC84 HHU84:HHY84 HRQ84:HRU84 IBM84:IBQ84 ILI84:ILM84 IVE84:IVI84 JFA84:JFE84 JOW84:JPA84 JYS84:JYW84 KIO84:KIS84 KSK84:KSO84 LCG84:LCK84 LMC84:LMG84 LVY84:LWC84 MFU84:MFY84 MPQ84:MPU84 MZM84:MZQ84 NJI84:NJM84 NTE84:NTI84 ODA84:ODE84 OMW84:ONA84 OWS84:OWW84 PGO84:PGS84 PQK84:PQO84 QAG84:QAK84 QKC84:QKG84 QTY84:QUC84 RDU84:RDY84 RNQ84:RNU84 RXM84:RXQ84 SHI84:SHM84 SRE84:SRI84 TBA84:TBE84 TKW84:TLA84 TUS84:TUW84 UEO84:UES84 UOK84:UOO84 UYG84:UYK84 VIC84:VIG84 VRY84:VSC84 WBU84:WBY84 WLQ84:WLU84 WVM84:WVQ84 E65620:I65620 JA65620:JE65620 SW65620:TA65620 ACS65620:ACW65620 AMO65620:AMS65620 AWK65620:AWO65620 BGG65620:BGK65620 BQC65620:BQG65620 BZY65620:CAC65620 CJU65620:CJY65620 CTQ65620:CTU65620 DDM65620:DDQ65620 DNI65620:DNM65620 DXE65620:DXI65620 EHA65620:EHE65620 EQW65620:ERA65620 FAS65620:FAW65620 FKO65620:FKS65620 FUK65620:FUO65620 GEG65620:GEK65620 GOC65620:GOG65620 GXY65620:GYC65620 HHU65620:HHY65620 HRQ65620:HRU65620 IBM65620:IBQ65620 ILI65620:ILM65620 IVE65620:IVI65620 JFA65620:JFE65620 JOW65620:JPA65620 JYS65620:JYW65620 KIO65620:KIS65620 KSK65620:KSO65620 LCG65620:LCK65620 LMC65620:LMG65620 LVY65620:LWC65620 MFU65620:MFY65620 MPQ65620:MPU65620 MZM65620:MZQ65620 NJI65620:NJM65620 NTE65620:NTI65620 ODA65620:ODE65620 OMW65620:ONA65620 OWS65620:OWW65620 PGO65620:PGS65620 PQK65620:PQO65620 QAG65620:QAK65620 QKC65620:QKG65620 QTY65620:QUC65620 RDU65620:RDY65620 RNQ65620:RNU65620 RXM65620:RXQ65620 SHI65620:SHM65620 SRE65620:SRI65620 TBA65620:TBE65620 TKW65620:TLA65620 TUS65620:TUW65620 UEO65620:UES65620 UOK65620:UOO65620 UYG65620:UYK65620 VIC65620:VIG65620 VRY65620:VSC65620 WBU65620:WBY65620 WLQ65620:WLU65620 WVM65620:WVQ65620 E131156:I131156 JA131156:JE131156 SW131156:TA131156 ACS131156:ACW131156 AMO131156:AMS131156 AWK131156:AWO131156 BGG131156:BGK131156 BQC131156:BQG131156 BZY131156:CAC131156 CJU131156:CJY131156 CTQ131156:CTU131156 DDM131156:DDQ131156 DNI131156:DNM131156 DXE131156:DXI131156 EHA131156:EHE131156 EQW131156:ERA131156 FAS131156:FAW131156 FKO131156:FKS131156 FUK131156:FUO131156 GEG131156:GEK131156 GOC131156:GOG131156 GXY131156:GYC131156 HHU131156:HHY131156 HRQ131156:HRU131156 IBM131156:IBQ131156 ILI131156:ILM131156 IVE131156:IVI131156 JFA131156:JFE131156 JOW131156:JPA131156 JYS131156:JYW131156 KIO131156:KIS131156 KSK131156:KSO131156 LCG131156:LCK131156 LMC131156:LMG131156 LVY131156:LWC131156 MFU131156:MFY131156 MPQ131156:MPU131156 MZM131156:MZQ131156 NJI131156:NJM131156 NTE131156:NTI131156 ODA131156:ODE131156 OMW131156:ONA131156 OWS131156:OWW131156 PGO131156:PGS131156 PQK131156:PQO131156 QAG131156:QAK131156 QKC131156:QKG131156 QTY131156:QUC131156 RDU131156:RDY131156 RNQ131156:RNU131156 RXM131156:RXQ131156 SHI131156:SHM131156 SRE131156:SRI131156 TBA131156:TBE131156 TKW131156:TLA131156 TUS131156:TUW131156 UEO131156:UES131156 UOK131156:UOO131156 UYG131156:UYK131156 VIC131156:VIG131156 VRY131156:VSC131156 WBU131156:WBY131156 WLQ131156:WLU131156 WVM131156:WVQ131156 E196692:I196692 JA196692:JE196692 SW196692:TA196692 ACS196692:ACW196692 AMO196692:AMS196692 AWK196692:AWO196692 BGG196692:BGK196692 BQC196692:BQG196692 BZY196692:CAC196692 CJU196692:CJY196692 CTQ196692:CTU196692 DDM196692:DDQ196692 DNI196692:DNM196692 DXE196692:DXI196692 EHA196692:EHE196692 EQW196692:ERA196692 FAS196692:FAW196692 FKO196692:FKS196692 FUK196692:FUO196692 GEG196692:GEK196692 GOC196692:GOG196692 GXY196692:GYC196692 HHU196692:HHY196692 HRQ196692:HRU196692 IBM196692:IBQ196692 ILI196692:ILM196692 IVE196692:IVI196692 JFA196692:JFE196692 JOW196692:JPA196692 JYS196692:JYW196692 KIO196692:KIS196692 KSK196692:KSO196692 LCG196692:LCK196692 LMC196692:LMG196692 LVY196692:LWC196692 MFU196692:MFY196692 MPQ196692:MPU196692 MZM196692:MZQ196692 NJI196692:NJM196692 NTE196692:NTI196692 ODA196692:ODE196692 OMW196692:ONA196692 OWS196692:OWW196692 PGO196692:PGS196692 PQK196692:PQO196692 QAG196692:QAK196692 QKC196692:QKG196692 QTY196692:QUC196692 RDU196692:RDY196692 RNQ196692:RNU196692 RXM196692:RXQ196692 SHI196692:SHM196692 SRE196692:SRI196692 TBA196692:TBE196692 TKW196692:TLA196692 TUS196692:TUW196692 UEO196692:UES196692 UOK196692:UOO196692 UYG196692:UYK196692 VIC196692:VIG196692 VRY196692:VSC196692 WBU196692:WBY196692 WLQ196692:WLU196692 WVM196692:WVQ196692 E262228:I262228 JA262228:JE262228 SW262228:TA262228 ACS262228:ACW262228 AMO262228:AMS262228 AWK262228:AWO262228 BGG262228:BGK262228 BQC262228:BQG262228 BZY262228:CAC262228 CJU262228:CJY262228 CTQ262228:CTU262228 DDM262228:DDQ262228 DNI262228:DNM262228 DXE262228:DXI262228 EHA262228:EHE262228 EQW262228:ERA262228 FAS262228:FAW262228 FKO262228:FKS262228 FUK262228:FUO262228 GEG262228:GEK262228 GOC262228:GOG262228 GXY262228:GYC262228 HHU262228:HHY262228 HRQ262228:HRU262228 IBM262228:IBQ262228 ILI262228:ILM262228 IVE262228:IVI262228 JFA262228:JFE262228 JOW262228:JPA262228 JYS262228:JYW262228 KIO262228:KIS262228 KSK262228:KSO262228 LCG262228:LCK262228 LMC262228:LMG262228 LVY262228:LWC262228 MFU262228:MFY262228 MPQ262228:MPU262228 MZM262228:MZQ262228 NJI262228:NJM262228 NTE262228:NTI262228 ODA262228:ODE262228 OMW262228:ONA262228 OWS262228:OWW262228 PGO262228:PGS262228 PQK262228:PQO262228 QAG262228:QAK262228 QKC262228:QKG262228 QTY262228:QUC262228 RDU262228:RDY262228 RNQ262228:RNU262228 RXM262228:RXQ262228 SHI262228:SHM262228 SRE262228:SRI262228 TBA262228:TBE262228 TKW262228:TLA262228 TUS262228:TUW262228 UEO262228:UES262228 UOK262228:UOO262228 UYG262228:UYK262228 VIC262228:VIG262228 VRY262228:VSC262228 WBU262228:WBY262228 WLQ262228:WLU262228 WVM262228:WVQ262228 E327764:I327764 JA327764:JE327764 SW327764:TA327764 ACS327764:ACW327764 AMO327764:AMS327764 AWK327764:AWO327764 BGG327764:BGK327764 BQC327764:BQG327764 BZY327764:CAC327764 CJU327764:CJY327764 CTQ327764:CTU327764 DDM327764:DDQ327764 DNI327764:DNM327764 DXE327764:DXI327764 EHA327764:EHE327764 EQW327764:ERA327764 FAS327764:FAW327764 FKO327764:FKS327764 FUK327764:FUO327764 GEG327764:GEK327764 GOC327764:GOG327764 GXY327764:GYC327764 HHU327764:HHY327764 HRQ327764:HRU327764 IBM327764:IBQ327764 ILI327764:ILM327764 IVE327764:IVI327764 JFA327764:JFE327764 JOW327764:JPA327764 JYS327764:JYW327764 KIO327764:KIS327764 KSK327764:KSO327764 LCG327764:LCK327764 LMC327764:LMG327764 LVY327764:LWC327764 MFU327764:MFY327764 MPQ327764:MPU327764 MZM327764:MZQ327764 NJI327764:NJM327764 NTE327764:NTI327764 ODA327764:ODE327764 OMW327764:ONA327764 OWS327764:OWW327764 PGO327764:PGS327764 PQK327764:PQO327764 QAG327764:QAK327764 QKC327764:QKG327764 QTY327764:QUC327764 RDU327764:RDY327764 RNQ327764:RNU327764 RXM327764:RXQ327764 SHI327764:SHM327764 SRE327764:SRI327764 TBA327764:TBE327764 TKW327764:TLA327764 TUS327764:TUW327764 UEO327764:UES327764 UOK327764:UOO327764 UYG327764:UYK327764 VIC327764:VIG327764 VRY327764:VSC327764 WBU327764:WBY327764 WLQ327764:WLU327764 WVM327764:WVQ327764 E393300:I393300 JA393300:JE393300 SW393300:TA393300 ACS393300:ACW393300 AMO393300:AMS393300 AWK393300:AWO393300 BGG393300:BGK393300 BQC393300:BQG393300 BZY393300:CAC393300 CJU393300:CJY393300 CTQ393300:CTU393300 DDM393300:DDQ393300 DNI393300:DNM393300 DXE393300:DXI393300 EHA393300:EHE393300 EQW393300:ERA393300 FAS393300:FAW393300 FKO393300:FKS393300 FUK393300:FUO393300 GEG393300:GEK393300 GOC393300:GOG393300 GXY393300:GYC393300 HHU393300:HHY393300 HRQ393300:HRU393300 IBM393300:IBQ393300 ILI393300:ILM393300 IVE393300:IVI393300 JFA393300:JFE393300 JOW393300:JPA393300 JYS393300:JYW393300 KIO393300:KIS393300 KSK393300:KSO393300 LCG393300:LCK393300 LMC393300:LMG393300 LVY393300:LWC393300 MFU393300:MFY393300 MPQ393300:MPU393300 MZM393300:MZQ393300 NJI393300:NJM393300 NTE393300:NTI393300 ODA393300:ODE393300 OMW393300:ONA393300 OWS393300:OWW393300 PGO393300:PGS393300 PQK393300:PQO393300 QAG393300:QAK393300 QKC393300:QKG393300 QTY393300:QUC393300 RDU393300:RDY393300 RNQ393300:RNU393300 RXM393300:RXQ393300 SHI393300:SHM393300 SRE393300:SRI393300 TBA393300:TBE393300 TKW393300:TLA393300 TUS393300:TUW393300 UEO393300:UES393300 UOK393300:UOO393300 UYG393300:UYK393300 VIC393300:VIG393300 VRY393300:VSC393300 WBU393300:WBY393300 WLQ393300:WLU393300 WVM393300:WVQ393300 E458836:I458836 JA458836:JE458836 SW458836:TA458836 ACS458836:ACW458836 AMO458836:AMS458836 AWK458836:AWO458836 BGG458836:BGK458836 BQC458836:BQG458836 BZY458836:CAC458836 CJU458836:CJY458836 CTQ458836:CTU458836 DDM458836:DDQ458836 DNI458836:DNM458836 DXE458836:DXI458836 EHA458836:EHE458836 EQW458836:ERA458836 FAS458836:FAW458836 FKO458836:FKS458836 FUK458836:FUO458836 GEG458836:GEK458836 GOC458836:GOG458836 GXY458836:GYC458836 HHU458836:HHY458836 HRQ458836:HRU458836 IBM458836:IBQ458836 ILI458836:ILM458836 IVE458836:IVI458836 JFA458836:JFE458836 JOW458836:JPA458836 JYS458836:JYW458836 KIO458836:KIS458836 KSK458836:KSO458836 LCG458836:LCK458836 LMC458836:LMG458836 LVY458836:LWC458836 MFU458836:MFY458836 MPQ458836:MPU458836 MZM458836:MZQ458836 NJI458836:NJM458836 NTE458836:NTI458836 ODA458836:ODE458836 OMW458836:ONA458836 OWS458836:OWW458836 PGO458836:PGS458836 PQK458836:PQO458836 QAG458836:QAK458836 QKC458836:QKG458836 QTY458836:QUC458836 RDU458836:RDY458836 RNQ458836:RNU458836 RXM458836:RXQ458836 SHI458836:SHM458836 SRE458836:SRI458836 TBA458836:TBE458836 TKW458836:TLA458836 TUS458836:TUW458836 UEO458836:UES458836 UOK458836:UOO458836 UYG458836:UYK458836 VIC458836:VIG458836 VRY458836:VSC458836 WBU458836:WBY458836 WLQ458836:WLU458836 WVM458836:WVQ458836 E524372:I524372 JA524372:JE524372 SW524372:TA524372 ACS524372:ACW524372 AMO524372:AMS524372 AWK524372:AWO524372 BGG524372:BGK524372 BQC524372:BQG524372 BZY524372:CAC524372 CJU524372:CJY524372 CTQ524372:CTU524372 DDM524372:DDQ524372 DNI524372:DNM524372 DXE524372:DXI524372 EHA524372:EHE524372 EQW524372:ERA524372 FAS524372:FAW524372 FKO524372:FKS524372 FUK524372:FUO524372 GEG524372:GEK524372 GOC524372:GOG524372 GXY524372:GYC524372 HHU524372:HHY524372 HRQ524372:HRU524372 IBM524372:IBQ524372 ILI524372:ILM524372 IVE524372:IVI524372 JFA524372:JFE524372 JOW524372:JPA524372 JYS524372:JYW524372 KIO524372:KIS524372 KSK524372:KSO524372 LCG524372:LCK524372 LMC524372:LMG524372 LVY524372:LWC524372 MFU524372:MFY524372 MPQ524372:MPU524372 MZM524372:MZQ524372 NJI524372:NJM524372 NTE524372:NTI524372 ODA524372:ODE524372 OMW524372:ONA524372 OWS524372:OWW524372 PGO524372:PGS524372 PQK524372:PQO524372 QAG524372:QAK524372 QKC524372:QKG524372 QTY524372:QUC524372 RDU524372:RDY524372 RNQ524372:RNU524372 RXM524372:RXQ524372 SHI524372:SHM524372 SRE524372:SRI524372 TBA524372:TBE524372 TKW524372:TLA524372 TUS524372:TUW524372 UEO524372:UES524372 UOK524372:UOO524372 UYG524372:UYK524372 VIC524372:VIG524372 VRY524372:VSC524372 WBU524372:WBY524372 WLQ524372:WLU524372 WVM524372:WVQ524372 E589908:I589908 JA589908:JE589908 SW589908:TA589908 ACS589908:ACW589908 AMO589908:AMS589908 AWK589908:AWO589908 BGG589908:BGK589908 BQC589908:BQG589908 BZY589908:CAC589908 CJU589908:CJY589908 CTQ589908:CTU589908 DDM589908:DDQ589908 DNI589908:DNM589908 DXE589908:DXI589908 EHA589908:EHE589908 EQW589908:ERA589908 FAS589908:FAW589908 FKO589908:FKS589908 FUK589908:FUO589908 GEG589908:GEK589908 GOC589908:GOG589908 GXY589908:GYC589908 HHU589908:HHY589908 HRQ589908:HRU589908 IBM589908:IBQ589908 ILI589908:ILM589908 IVE589908:IVI589908 JFA589908:JFE589908 JOW589908:JPA589908 JYS589908:JYW589908 KIO589908:KIS589908 KSK589908:KSO589908 LCG589908:LCK589908 LMC589908:LMG589908 LVY589908:LWC589908 MFU589908:MFY589908 MPQ589908:MPU589908 MZM589908:MZQ589908 NJI589908:NJM589908 NTE589908:NTI589908 ODA589908:ODE589908 OMW589908:ONA589908 OWS589908:OWW589908 PGO589908:PGS589908 PQK589908:PQO589908 QAG589908:QAK589908 QKC589908:QKG589908 QTY589908:QUC589908 RDU589908:RDY589908 RNQ589908:RNU589908 RXM589908:RXQ589908 SHI589908:SHM589908 SRE589908:SRI589908 TBA589908:TBE589908 TKW589908:TLA589908 TUS589908:TUW589908 UEO589908:UES589908 UOK589908:UOO589908 UYG589908:UYK589908 VIC589908:VIG589908 VRY589908:VSC589908 WBU589908:WBY589908 WLQ589908:WLU589908 WVM589908:WVQ589908 E655444:I655444 JA655444:JE655444 SW655444:TA655444 ACS655444:ACW655444 AMO655444:AMS655444 AWK655444:AWO655444 BGG655444:BGK655444 BQC655444:BQG655444 BZY655444:CAC655444 CJU655444:CJY655444 CTQ655444:CTU655444 DDM655444:DDQ655444 DNI655444:DNM655444 DXE655444:DXI655444 EHA655444:EHE655444 EQW655444:ERA655444 FAS655444:FAW655444 FKO655444:FKS655444 FUK655444:FUO655444 GEG655444:GEK655444 GOC655444:GOG655444 GXY655444:GYC655444 HHU655444:HHY655444 HRQ655444:HRU655444 IBM655444:IBQ655444 ILI655444:ILM655444 IVE655444:IVI655444 JFA655444:JFE655444 JOW655444:JPA655444 JYS655444:JYW655444 KIO655444:KIS655444 KSK655444:KSO655444 LCG655444:LCK655444 LMC655444:LMG655444 LVY655444:LWC655444 MFU655444:MFY655444 MPQ655444:MPU655444 MZM655444:MZQ655444 NJI655444:NJM655444 NTE655444:NTI655444 ODA655444:ODE655444 OMW655444:ONA655444 OWS655444:OWW655444 PGO655444:PGS655444 PQK655444:PQO655444 QAG655444:QAK655444 QKC655444:QKG655444 QTY655444:QUC655444 RDU655444:RDY655444 RNQ655444:RNU655444 RXM655444:RXQ655444 SHI655444:SHM655444 SRE655444:SRI655444 TBA655444:TBE655444 TKW655444:TLA655444 TUS655444:TUW655444 UEO655444:UES655444 UOK655444:UOO655444 UYG655444:UYK655444 VIC655444:VIG655444 VRY655444:VSC655444 WBU655444:WBY655444 WLQ655444:WLU655444 WVM655444:WVQ655444 E720980:I720980 JA720980:JE720980 SW720980:TA720980 ACS720980:ACW720980 AMO720980:AMS720980 AWK720980:AWO720980 BGG720980:BGK720980 BQC720980:BQG720980 BZY720980:CAC720980 CJU720980:CJY720980 CTQ720980:CTU720980 DDM720980:DDQ720980 DNI720980:DNM720980 DXE720980:DXI720980 EHA720980:EHE720980 EQW720980:ERA720980 FAS720980:FAW720980 FKO720980:FKS720980 FUK720980:FUO720980 GEG720980:GEK720980 GOC720980:GOG720980 GXY720980:GYC720980 HHU720980:HHY720980 HRQ720980:HRU720980 IBM720980:IBQ720980 ILI720980:ILM720980 IVE720980:IVI720980 JFA720980:JFE720980 JOW720980:JPA720980 JYS720980:JYW720980 KIO720980:KIS720980 KSK720980:KSO720980 LCG720980:LCK720980 LMC720980:LMG720980 LVY720980:LWC720980 MFU720980:MFY720980 MPQ720980:MPU720980 MZM720980:MZQ720980 NJI720980:NJM720980 NTE720980:NTI720980 ODA720980:ODE720980 OMW720980:ONA720980 OWS720980:OWW720980 PGO720980:PGS720980 PQK720980:PQO720980 QAG720980:QAK720980 QKC720980:QKG720980 QTY720980:QUC720980 RDU720980:RDY720980 RNQ720980:RNU720980 RXM720980:RXQ720980 SHI720980:SHM720980 SRE720980:SRI720980 TBA720980:TBE720980 TKW720980:TLA720980 TUS720980:TUW720980 UEO720980:UES720980 UOK720980:UOO720980 UYG720980:UYK720980 VIC720980:VIG720980 VRY720980:VSC720980 WBU720980:WBY720980 WLQ720980:WLU720980 WVM720980:WVQ720980 E786516:I786516 JA786516:JE786516 SW786516:TA786516 ACS786516:ACW786516 AMO786516:AMS786516 AWK786516:AWO786516 BGG786516:BGK786516 BQC786516:BQG786516 BZY786516:CAC786516 CJU786516:CJY786516 CTQ786516:CTU786516 DDM786516:DDQ786516 DNI786516:DNM786516 DXE786516:DXI786516 EHA786516:EHE786516 EQW786516:ERA786516 FAS786516:FAW786516 FKO786516:FKS786516 FUK786516:FUO786516 GEG786516:GEK786516 GOC786516:GOG786516 GXY786516:GYC786516 HHU786516:HHY786516 HRQ786516:HRU786516 IBM786516:IBQ786516 ILI786516:ILM786516 IVE786516:IVI786516 JFA786516:JFE786516 JOW786516:JPA786516 JYS786516:JYW786516 KIO786516:KIS786516 KSK786516:KSO786516 LCG786516:LCK786516 LMC786516:LMG786516 LVY786516:LWC786516 MFU786516:MFY786516 MPQ786516:MPU786516 MZM786516:MZQ786516 NJI786516:NJM786516 NTE786516:NTI786516 ODA786516:ODE786516 OMW786516:ONA786516 OWS786516:OWW786516 PGO786516:PGS786516 PQK786516:PQO786516 QAG786516:QAK786516 QKC786516:QKG786516 QTY786516:QUC786516 RDU786516:RDY786516 RNQ786516:RNU786516 RXM786516:RXQ786516 SHI786516:SHM786516 SRE786516:SRI786516 TBA786516:TBE786516 TKW786516:TLA786516 TUS786516:TUW786516 UEO786516:UES786516 UOK786516:UOO786516 UYG786516:UYK786516 VIC786516:VIG786516 VRY786516:VSC786516 WBU786516:WBY786516 WLQ786516:WLU786516 WVM786516:WVQ786516 E852052:I852052 JA852052:JE852052 SW852052:TA852052 ACS852052:ACW852052 AMO852052:AMS852052 AWK852052:AWO852052 BGG852052:BGK852052 BQC852052:BQG852052 BZY852052:CAC852052 CJU852052:CJY852052 CTQ852052:CTU852052 DDM852052:DDQ852052 DNI852052:DNM852052 DXE852052:DXI852052 EHA852052:EHE852052 EQW852052:ERA852052 FAS852052:FAW852052 FKO852052:FKS852052 FUK852052:FUO852052 GEG852052:GEK852052 GOC852052:GOG852052 GXY852052:GYC852052 HHU852052:HHY852052 HRQ852052:HRU852052 IBM852052:IBQ852052 ILI852052:ILM852052 IVE852052:IVI852052 JFA852052:JFE852052 JOW852052:JPA852052 JYS852052:JYW852052 KIO852052:KIS852052 KSK852052:KSO852052 LCG852052:LCK852052 LMC852052:LMG852052 LVY852052:LWC852052 MFU852052:MFY852052 MPQ852052:MPU852052 MZM852052:MZQ852052 NJI852052:NJM852052 NTE852052:NTI852052 ODA852052:ODE852052 OMW852052:ONA852052 OWS852052:OWW852052 PGO852052:PGS852052 PQK852052:PQO852052 QAG852052:QAK852052 QKC852052:QKG852052 QTY852052:QUC852052 RDU852052:RDY852052 RNQ852052:RNU852052 RXM852052:RXQ852052 SHI852052:SHM852052 SRE852052:SRI852052 TBA852052:TBE852052 TKW852052:TLA852052 TUS852052:TUW852052 UEO852052:UES852052 UOK852052:UOO852052 UYG852052:UYK852052 VIC852052:VIG852052 VRY852052:VSC852052 WBU852052:WBY852052 WLQ852052:WLU852052 WVM852052:WVQ852052 E917588:I917588 JA917588:JE917588 SW917588:TA917588 ACS917588:ACW917588 AMO917588:AMS917588 AWK917588:AWO917588 BGG917588:BGK917588 BQC917588:BQG917588 BZY917588:CAC917588 CJU917588:CJY917588 CTQ917588:CTU917588 DDM917588:DDQ917588 DNI917588:DNM917588 DXE917588:DXI917588 EHA917588:EHE917588 EQW917588:ERA917588 FAS917588:FAW917588 FKO917588:FKS917588 FUK917588:FUO917588 GEG917588:GEK917588 GOC917588:GOG917588 GXY917588:GYC917588 HHU917588:HHY917588 HRQ917588:HRU917588 IBM917588:IBQ917588 ILI917588:ILM917588 IVE917588:IVI917588 JFA917588:JFE917588 JOW917588:JPA917588 JYS917588:JYW917588 KIO917588:KIS917588 KSK917588:KSO917588 LCG917588:LCK917588 LMC917588:LMG917588 LVY917588:LWC917588 MFU917588:MFY917588 MPQ917588:MPU917588 MZM917588:MZQ917588 NJI917588:NJM917588 NTE917588:NTI917588 ODA917588:ODE917588 OMW917588:ONA917588 OWS917588:OWW917588 PGO917588:PGS917588 PQK917588:PQO917588 QAG917588:QAK917588 QKC917588:QKG917588 QTY917588:QUC917588 RDU917588:RDY917588 RNQ917588:RNU917588 RXM917588:RXQ917588 SHI917588:SHM917588 SRE917588:SRI917588 TBA917588:TBE917588 TKW917588:TLA917588 TUS917588:TUW917588 UEO917588:UES917588 UOK917588:UOO917588 UYG917588:UYK917588 VIC917588:VIG917588 VRY917588:VSC917588 WBU917588:WBY917588 WLQ917588:WLU917588 WVM917588:WVQ917588 E983124:I983124 JA983124:JE983124 SW983124:TA983124 ACS983124:ACW983124 AMO983124:AMS983124 AWK983124:AWO983124 BGG983124:BGK983124 BQC983124:BQG983124 BZY983124:CAC983124 CJU983124:CJY983124 CTQ983124:CTU983124 DDM983124:DDQ983124 DNI983124:DNM983124 DXE983124:DXI983124 EHA983124:EHE983124 EQW983124:ERA983124 FAS983124:FAW983124 FKO983124:FKS983124 FUK983124:FUO983124 GEG983124:GEK983124 GOC983124:GOG983124 GXY983124:GYC983124 HHU983124:HHY983124 HRQ983124:HRU983124 IBM983124:IBQ983124 ILI983124:ILM983124 IVE983124:IVI983124 JFA983124:JFE983124 JOW983124:JPA983124 JYS983124:JYW983124 KIO983124:KIS983124 KSK983124:KSO983124 LCG983124:LCK983124 LMC983124:LMG983124 LVY983124:LWC983124 MFU983124:MFY983124 MPQ983124:MPU983124 MZM983124:MZQ983124 NJI983124:NJM983124 NTE983124:NTI983124 ODA983124:ODE983124 OMW983124:ONA983124 OWS983124:OWW983124 PGO983124:PGS983124 PQK983124:PQO983124 QAG983124:QAK983124 QKC983124:QKG983124 QTY983124:QUC983124 RDU983124:RDY983124 RNQ983124:RNU983124 RXM983124:RXQ983124 SHI983124:SHM983124 SRE983124:SRI983124 TBA983124:TBE983124 TKW983124:TLA983124 TUS983124:TUW983124 UEO983124:UES983124 UOK983124:UOO983124 UYG983124:UYK983124 VIC983124:VIG983124 VRY983124:VSC983124 WBU983124:WBY983124 WLQ983124:WLU983124 WVM983124:WVQ983124 E23:I24 JA23:JE24 SW23:TA24 ACS23:ACW24 AMO23:AMS24 AWK23:AWO24 BGG23:BGK24 BQC23:BQG24 BZY23:CAC24 CJU23:CJY24 CTQ23:CTU24 DDM23:DDQ24 DNI23:DNM24 DXE23:DXI24 EHA23:EHE24 EQW23:ERA24 FAS23:FAW24 FKO23:FKS24 FUK23:FUO24 GEG23:GEK24 GOC23:GOG24 GXY23:GYC24 HHU23:HHY24 HRQ23:HRU24 IBM23:IBQ24 ILI23:ILM24 IVE23:IVI24 JFA23:JFE24 JOW23:JPA24 JYS23:JYW24 KIO23:KIS24 KSK23:KSO24 LCG23:LCK24 LMC23:LMG24 LVY23:LWC24 MFU23:MFY24 MPQ23:MPU24 MZM23:MZQ24 NJI23:NJM24 NTE23:NTI24 ODA23:ODE24 OMW23:ONA24 OWS23:OWW24 PGO23:PGS24 PQK23:PQO24 QAG23:QAK24 QKC23:QKG24 QTY23:QUC24 RDU23:RDY24 RNQ23:RNU24 RXM23:RXQ24 SHI23:SHM24 SRE23:SRI24 TBA23:TBE24 TKW23:TLA24 TUS23:TUW24 UEO23:UES24 UOK23:UOO24 UYG23:UYK24 VIC23:VIG24 VRY23:VSC24 WBU23:WBY24 WLQ23:WLU24 WVM23:WVQ24 E65559:I65560 JA65559:JE65560 SW65559:TA65560 ACS65559:ACW65560 AMO65559:AMS65560 AWK65559:AWO65560 BGG65559:BGK65560 BQC65559:BQG65560 BZY65559:CAC65560 CJU65559:CJY65560 CTQ65559:CTU65560 DDM65559:DDQ65560 DNI65559:DNM65560 DXE65559:DXI65560 EHA65559:EHE65560 EQW65559:ERA65560 FAS65559:FAW65560 FKO65559:FKS65560 FUK65559:FUO65560 GEG65559:GEK65560 GOC65559:GOG65560 GXY65559:GYC65560 HHU65559:HHY65560 HRQ65559:HRU65560 IBM65559:IBQ65560 ILI65559:ILM65560 IVE65559:IVI65560 JFA65559:JFE65560 JOW65559:JPA65560 JYS65559:JYW65560 KIO65559:KIS65560 KSK65559:KSO65560 LCG65559:LCK65560 LMC65559:LMG65560 LVY65559:LWC65560 MFU65559:MFY65560 MPQ65559:MPU65560 MZM65559:MZQ65560 NJI65559:NJM65560 NTE65559:NTI65560 ODA65559:ODE65560 OMW65559:ONA65560 OWS65559:OWW65560 PGO65559:PGS65560 PQK65559:PQO65560 QAG65559:QAK65560 QKC65559:QKG65560 QTY65559:QUC65560 RDU65559:RDY65560 RNQ65559:RNU65560 RXM65559:RXQ65560 SHI65559:SHM65560 SRE65559:SRI65560 TBA65559:TBE65560 TKW65559:TLA65560 TUS65559:TUW65560 UEO65559:UES65560 UOK65559:UOO65560 UYG65559:UYK65560 VIC65559:VIG65560 VRY65559:VSC65560 WBU65559:WBY65560 WLQ65559:WLU65560 WVM65559:WVQ65560 E131095:I131096 JA131095:JE131096 SW131095:TA131096 ACS131095:ACW131096 AMO131095:AMS131096 AWK131095:AWO131096 BGG131095:BGK131096 BQC131095:BQG131096 BZY131095:CAC131096 CJU131095:CJY131096 CTQ131095:CTU131096 DDM131095:DDQ131096 DNI131095:DNM131096 DXE131095:DXI131096 EHA131095:EHE131096 EQW131095:ERA131096 FAS131095:FAW131096 FKO131095:FKS131096 FUK131095:FUO131096 GEG131095:GEK131096 GOC131095:GOG131096 GXY131095:GYC131096 HHU131095:HHY131096 HRQ131095:HRU131096 IBM131095:IBQ131096 ILI131095:ILM131096 IVE131095:IVI131096 JFA131095:JFE131096 JOW131095:JPA131096 JYS131095:JYW131096 KIO131095:KIS131096 KSK131095:KSO131096 LCG131095:LCK131096 LMC131095:LMG131096 LVY131095:LWC131096 MFU131095:MFY131096 MPQ131095:MPU131096 MZM131095:MZQ131096 NJI131095:NJM131096 NTE131095:NTI131096 ODA131095:ODE131096 OMW131095:ONA131096 OWS131095:OWW131096 PGO131095:PGS131096 PQK131095:PQO131096 QAG131095:QAK131096 QKC131095:QKG131096 QTY131095:QUC131096 RDU131095:RDY131096 RNQ131095:RNU131096 RXM131095:RXQ131096 SHI131095:SHM131096 SRE131095:SRI131096 TBA131095:TBE131096 TKW131095:TLA131096 TUS131095:TUW131096 UEO131095:UES131096 UOK131095:UOO131096 UYG131095:UYK131096 VIC131095:VIG131096 VRY131095:VSC131096 WBU131095:WBY131096 WLQ131095:WLU131096 WVM131095:WVQ131096 E196631:I196632 JA196631:JE196632 SW196631:TA196632 ACS196631:ACW196632 AMO196631:AMS196632 AWK196631:AWO196632 BGG196631:BGK196632 BQC196631:BQG196632 BZY196631:CAC196632 CJU196631:CJY196632 CTQ196631:CTU196632 DDM196631:DDQ196632 DNI196631:DNM196632 DXE196631:DXI196632 EHA196631:EHE196632 EQW196631:ERA196632 FAS196631:FAW196632 FKO196631:FKS196632 FUK196631:FUO196632 GEG196631:GEK196632 GOC196631:GOG196632 GXY196631:GYC196632 HHU196631:HHY196632 HRQ196631:HRU196632 IBM196631:IBQ196632 ILI196631:ILM196632 IVE196631:IVI196632 JFA196631:JFE196632 JOW196631:JPA196632 JYS196631:JYW196632 KIO196631:KIS196632 KSK196631:KSO196632 LCG196631:LCK196632 LMC196631:LMG196632 LVY196631:LWC196632 MFU196631:MFY196632 MPQ196631:MPU196632 MZM196631:MZQ196632 NJI196631:NJM196632 NTE196631:NTI196632 ODA196631:ODE196632 OMW196631:ONA196632 OWS196631:OWW196632 PGO196631:PGS196632 PQK196631:PQO196632 QAG196631:QAK196632 QKC196631:QKG196632 QTY196631:QUC196632 RDU196631:RDY196632 RNQ196631:RNU196632 RXM196631:RXQ196632 SHI196631:SHM196632 SRE196631:SRI196632 TBA196631:TBE196632 TKW196631:TLA196632 TUS196631:TUW196632 UEO196631:UES196632 UOK196631:UOO196632 UYG196631:UYK196632 VIC196631:VIG196632 VRY196631:VSC196632 WBU196631:WBY196632 WLQ196631:WLU196632 WVM196631:WVQ196632 E262167:I262168 JA262167:JE262168 SW262167:TA262168 ACS262167:ACW262168 AMO262167:AMS262168 AWK262167:AWO262168 BGG262167:BGK262168 BQC262167:BQG262168 BZY262167:CAC262168 CJU262167:CJY262168 CTQ262167:CTU262168 DDM262167:DDQ262168 DNI262167:DNM262168 DXE262167:DXI262168 EHA262167:EHE262168 EQW262167:ERA262168 FAS262167:FAW262168 FKO262167:FKS262168 FUK262167:FUO262168 GEG262167:GEK262168 GOC262167:GOG262168 GXY262167:GYC262168 HHU262167:HHY262168 HRQ262167:HRU262168 IBM262167:IBQ262168 ILI262167:ILM262168 IVE262167:IVI262168 JFA262167:JFE262168 JOW262167:JPA262168 JYS262167:JYW262168 KIO262167:KIS262168 KSK262167:KSO262168 LCG262167:LCK262168 LMC262167:LMG262168 LVY262167:LWC262168 MFU262167:MFY262168 MPQ262167:MPU262168 MZM262167:MZQ262168 NJI262167:NJM262168 NTE262167:NTI262168 ODA262167:ODE262168 OMW262167:ONA262168 OWS262167:OWW262168 PGO262167:PGS262168 PQK262167:PQO262168 QAG262167:QAK262168 QKC262167:QKG262168 QTY262167:QUC262168 RDU262167:RDY262168 RNQ262167:RNU262168 RXM262167:RXQ262168 SHI262167:SHM262168 SRE262167:SRI262168 TBA262167:TBE262168 TKW262167:TLA262168 TUS262167:TUW262168 UEO262167:UES262168 UOK262167:UOO262168 UYG262167:UYK262168 VIC262167:VIG262168 VRY262167:VSC262168 WBU262167:WBY262168 WLQ262167:WLU262168 WVM262167:WVQ262168 E327703:I327704 JA327703:JE327704 SW327703:TA327704 ACS327703:ACW327704 AMO327703:AMS327704 AWK327703:AWO327704 BGG327703:BGK327704 BQC327703:BQG327704 BZY327703:CAC327704 CJU327703:CJY327704 CTQ327703:CTU327704 DDM327703:DDQ327704 DNI327703:DNM327704 DXE327703:DXI327704 EHA327703:EHE327704 EQW327703:ERA327704 FAS327703:FAW327704 FKO327703:FKS327704 FUK327703:FUO327704 GEG327703:GEK327704 GOC327703:GOG327704 GXY327703:GYC327704 HHU327703:HHY327704 HRQ327703:HRU327704 IBM327703:IBQ327704 ILI327703:ILM327704 IVE327703:IVI327704 JFA327703:JFE327704 JOW327703:JPA327704 JYS327703:JYW327704 KIO327703:KIS327704 KSK327703:KSO327704 LCG327703:LCK327704 LMC327703:LMG327704 LVY327703:LWC327704 MFU327703:MFY327704 MPQ327703:MPU327704 MZM327703:MZQ327704 NJI327703:NJM327704 NTE327703:NTI327704 ODA327703:ODE327704 OMW327703:ONA327704 OWS327703:OWW327704 PGO327703:PGS327704 PQK327703:PQO327704 QAG327703:QAK327704 QKC327703:QKG327704 QTY327703:QUC327704 RDU327703:RDY327704 RNQ327703:RNU327704 RXM327703:RXQ327704 SHI327703:SHM327704 SRE327703:SRI327704 TBA327703:TBE327704 TKW327703:TLA327704 TUS327703:TUW327704 UEO327703:UES327704 UOK327703:UOO327704 UYG327703:UYK327704 VIC327703:VIG327704 VRY327703:VSC327704 WBU327703:WBY327704 WLQ327703:WLU327704 WVM327703:WVQ327704 E393239:I393240 JA393239:JE393240 SW393239:TA393240 ACS393239:ACW393240 AMO393239:AMS393240 AWK393239:AWO393240 BGG393239:BGK393240 BQC393239:BQG393240 BZY393239:CAC393240 CJU393239:CJY393240 CTQ393239:CTU393240 DDM393239:DDQ393240 DNI393239:DNM393240 DXE393239:DXI393240 EHA393239:EHE393240 EQW393239:ERA393240 FAS393239:FAW393240 FKO393239:FKS393240 FUK393239:FUO393240 GEG393239:GEK393240 GOC393239:GOG393240 GXY393239:GYC393240 HHU393239:HHY393240 HRQ393239:HRU393240 IBM393239:IBQ393240 ILI393239:ILM393240 IVE393239:IVI393240 JFA393239:JFE393240 JOW393239:JPA393240 JYS393239:JYW393240 KIO393239:KIS393240 KSK393239:KSO393240 LCG393239:LCK393240 LMC393239:LMG393240 LVY393239:LWC393240 MFU393239:MFY393240 MPQ393239:MPU393240 MZM393239:MZQ393240 NJI393239:NJM393240 NTE393239:NTI393240 ODA393239:ODE393240 OMW393239:ONA393240 OWS393239:OWW393240 PGO393239:PGS393240 PQK393239:PQO393240 QAG393239:QAK393240 QKC393239:QKG393240 QTY393239:QUC393240 RDU393239:RDY393240 RNQ393239:RNU393240 RXM393239:RXQ393240 SHI393239:SHM393240 SRE393239:SRI393240 TBA393239:TBE393240 TKW393239:TLA393240 TUS393239:TUW393240 UEO393239:UES393240 UOK393239:UOO393240 UYG393239:UYK393240 VIC393239:VIG393240 VRY393239:VSC393240 WBU393239:WBY393240 WLQ393239:WLU393240 WVM393239:WVQ393240 E458775:I458776 JA458775:JE458776 SW458775:TA458776 ACS458775:ACW458776 AMO458775:AMS458776 AWK458775:AWO458776 BGG458775:BGK458776 BQC458775:BQG458776 BZY458775:CAC458776 CJU458775:CJY458776 CTQ458775:CTU458776 DDM458775:DDQ458776 DNI458775:DNM458776 DXE458775:DXI458776 EHA458775:EHE458776 EQW458775:ERA458776 FAS458775:FAW458776 FKO458775:FKS458776 FUK458775:FUO458776 GEG458775:GEK458776 GOC458775:GOG458776 GXY458775:GYC458776 HHU458775:HHY458776 HRQ458775:HRU458776 IBM458775:IBQ458776 ILI458775:ILM458776 IVE458775:IVI458776 JFA458775:JFE458776 JOW458775:JPA458776 JYS458775:JYW458776 KIO458775:KIS458776 KSK458775:KSO458776 LCG458775:LCK458776 LMC458775:LMG458776 LVY458775:LWC458776 MFU458775:MFY458776 MPQ458775:MPU458776 MZM458775:MZQ458776 NJI458775:NJM458776 NTE458775:NTI458776 ODA458775:ODE458776 OMW458775:ONA458776 OWS458775:OWW458776 PGO458775:PGS458776 PQK458775:PQO458776 QAG458775:QAK458776 QKC458775:QKG458776 QTY458775:QUC458776 RDU458775:RDY458776 RNQ458775:RNU458776 RXM458775:RXQ458776 SHI458775:SHM458776 SRE458775:SRI458776 TBA458775:TBE458776 TKW458775:TLA458776 TUS458775:TUW458776 UEO458775:UES458776 UOK458775:UOO458776 UYG458775:UYK458776 VIC458775:VIG458776 VRY458775:VSC458776 WBU458775:WBY458776 WLQ458775:WLU458776 WVM458775:WVQ458776 E524311:I524312 JA524311:JE524312 SW524311:TA524312 ACS524311:ACW524312 AMO524311:AMS524312 AWK524311:AWO524312 BGG524311:BGK524312 BQC524311:BQG524312 BZY524311:CAC524312 CJU524311:CJY524312 CTQ524311:CTU524312 DDM524311:DDQ524312 DNI524311:DNM524312 DXE524311:DXI524312 EHA524311:EHE524312 EQW524311:ERA524312 FAS524311:FAW524312 FKO524311:FKS524312 FUK524311:FUO524312 GEG524311:GEK524312 GOC524311:GOG524312 GXY524311:GYC524312 HHU524311:HHY524312 HRQ524311:HRU524312 IBM524311:IBQ524312 ILI524311:ILM524312 IVE524311:IVI524312 JFA524311:JFE524312 JOW524311:JPA524312 JYS524311:JYW524312 KIO524311:KIS524312 KSK524311:KSO524312 LCG524311:LCK524312 LMC524311:LMG524312 LVY524311:LWC524312 MFU524311:MFY524312 MPQ524311:MPU524312 MZM524311:MZQ524312 NJI524311:NJM524312 NTE524311:NTI524312 ODA524311:ODE524312 OMW524311:ONA524312 OWS524311:OWW524312 PGO524311:PGS524312 PQK524311:PQO524312 QAG524311:QAK524312 QKC524311:QKG524312 QTY524311:QUC524312 RDU524311:RDY524312 RNQ524311:RNU524312 RXM524311:RXQ524312 SHI524311:SHM524312 SRE524311:SRI524312 TBA524311:TBE524312 TKW524311:TLA524312 TUS524311:TUW524312 UEO524311:UES524312 UOK524311:UOO524312 UYG524311:UYK524312 VIC524311:VIG524312 VRY524311:VSC524312 WBU524311:WBY524312 WLQ524311:WLU524312 WVM524311:WVQ524312 E589847:I589848 JA589847:JE589848 SW589847:TA589848 ACS589847:ACW589848 AMO589847:AMS589848 AWK589847:AWO589848 BGG589847:BGK589848 BQC589847:BQG589848 BZY589847:CAC589848 CJU589847:CJY589848 CTQ589847:CTU589848 DDM589847:DDQ589848 DNI589847:DNM589848 DXE589847:DXI589848 EHA589847:EHE589848 EQW589847:ERA589848 FAS589847:FAW589848 FKO589847:FKS589848 FUK589847:FUO589848 GEG589847:GEK589848 GOC589847:GOG589848 GXY589847:GYC589848 HHU589847:HHY589848 HRQ589847:HRU589848 IBM589847:IBQ589848 ILI589847:ILM589848 IVE589847:IVI589848 JFA589847:JFE589848 JOW589847:JPA589848 JYS589847:JYW589848 KIO589847:KIS589848 KSK589847:KSO589848 LCG589847:LCK589848 LMC589847:LMG589848 LVY589847:LWC589848 MFU589847:MFY589848 MPQ589847:MPU589848 MZM589847:MZQ589848 NJI589847:NJM589848 NTE589847:NTI589848 ODA589847:ODE589848 OMW589847:ONA589848 OWS589847:OWW589848 PGO589847:PGS589848 PQK589847:PQO589848 QAG589847:QAK589848 QKC589847:QKG589848 QTY589847:QUC589848 RDU589847:RDY589848 RNQ589847:RNU589848 RXM589847:RXQ589848 SHI589847:SHM589848 SRE589847:SRI589848 TBA589847:TBE589848 TKW589847:TLA589848 TUS589847:TUW589848 UEO589847:UES589848 UOK589847:UOO589848 UYG589847:UYK589848 VIC589847:VIG589848 VRY589847:VSC589848 WBU589847:WBY589848 WLQ589847:WLU589848 WVM589847:WVQ589848 E655383:I655384 JA655383:JE655384 SW655383:TA655384 ACS655383:ACW655384 AMO655383:AMS655384 AWK655383:AWO655384 BGG655383:BGK655384 BQC655383:BQG655384 BZY655383:CAC655384 CJU655383:CJY655384 CTQ655383:CTU655384 DDM655383:DDQ655384 DNI655383:DNM655384 DXE655383:DXI655384 EHA655383:EHE655384 EQW655383:ERA655384 FAS655383:FAW655384 FKO655383:FKS655384 FUK655383:FUO655384 GEG655383:GEK655384 GOC655383:GOG655384 GXY655383:GYC655384 HHU655383:HHY655384 HRQ655383:HRU655384 IBM655383:IBQ655384 ILI655383:ILM655384 IVE655383:IVI655384 JFA655383:JFE655384 JOW655383:JPA655384 JYS655383:JYW655384 KIO655383:KIS655384 KSK655383:KSO655384 LCG655383:LCK655384 LMC655383:LMG655384 LVY655383:LWC655384 MFU655383:MFY655384 MPQ655383:MPU655384 MZM655383:MZQ655384 NJI655383:NJM655384 NTE655383:NTI655384 ODA655383:ODE655384 OMW655383:ONA655384 OWS655383:OWW655384 PGO655383:PGS655384 PQK655383:PQO655384 QAG655383:QAK655384 QKC655383:QKG655384 QTY655383:QUC655384 RDU655383:RDY655384 RNQ655383:RNU655384 RXM655383:RXQ655384 SHI655383:SHM655384 SRE655383:SRI655384 TBA655383:TBE655384 TKW655383:TLA655384 TUS655383:TUW655384 UEO655383:UES655384 UOK655383:UOO655384 UYG655383:UYK655384 VIC655383:VIG655384 VRY655383:VSC655384 WBU655383:WBY655384 WLQ655383:WLU655384 WVM655383:WVQ655384 E720919:I720920 JA720919:JE720920 SW720919:TA720920 ACS720919:ACW720920 AMO720919:AMS720920 AWK720919:AWO720920 BGG720919:BGK720920 BQC720919:BQG720920 BZY720919:CAC720920 CJU720919:CJY720920 CTQ720919:CTU720920 DDM720919:DDQ720920 DNI720919:DNM720920 DXE720919:DXI720920 EHA720919:EHE720920 EQW720919:ERA720920 FAS720919:FAW720920 FKO720919:FKS720920 FUK720919:FUO720920 GEG720919:GEK720920 GOC720919:GOG720920 GXY720919:GYC720920 HHU720919:HHY720920 HRQ720919:HRU720920 IBM720919:IBQ720920 ILI720919:ILM720920 IVE720919:IVI720920 JFA720919:JFE720920 JOW720919:JPA720920 JYS720919:JYW720920 KIO720919:KIS720920 KSK720919:KSO720920 LCG720919:LCK720920 LMC720919:LMG720920 LVY720919:LWC720920 MFU720919:MFY720920 MPQ720919:MPU720920 MZM720919:MZQ720920 NJI720919:NJM720920 NTE720919:NTI720920 ODA720919:ODE720920 OMW720919:ONA720920 OWS720919:OWW720920 PGO720919:PGS720920 PQK720919:PQO720920 QAG720919:QAK720920 QKC720919:QKG720920 QTY720919:QUC720920 RDU720919:RDY720920 RNQ720919:RNU720920 RXM720919:RXQ720920 SHI720919:SHM720920 SRE720919:SRI720920 TBA720919:TBE720920 TKW720919:TLA720920 TUS720919:TUW720920 UEO720919:UES720920 UOK720919:UOO720920 UYG720919:UYK720920 VIC720919:VIG720920 VRY720919:VSC720920 WBU720919:WBY720920 WLQ720919:WLU720920 WVM720919:WVQ720920 E786455:I786456 JA786455:JE786456 SW786455:TA786456 ACS786455:ACW786456 AMO786455:AMS786456 AWK786455:AWO786456 BGG786455:BGK786456 BQC786455:BQG786456 BZY786455:CAC786456 CJU786455:CJY786456 CTQ786455:CTU786456 DDM786455:DDQ786456 DNI786455:DNM786456 DXE786455:DXI786456 EHA786455:EHE786456 EQW786455:ERA786456 FAS786455:FAW786456 FKO786455:FKS786456 FUK786455:FUO786456 GEG786455:GEK786456 GOC786455:GOG786456 GXY786455:GYC786456 HHU786455:HHY786456 HRQ786455:HRU786456 IBM786455:IBQ786456 ILI786455:ILM786456 IVE786455:IVI786456 JFA786455:JFE786456 JOW786455:JPA786456 JYS786455:JYW786456 KIO786455:KIS786456 KSK786455:KSO786456 LCG786455:LCK786456 LMC786455:LMG786456 LVY786455:LWC786456 MFU786455:MFY786456 MPQ786455:MPU786456 MZM786455:MZQ786456 NJI786455:NJM786456 NTE786455:NTI786456 ODA786455:ODE786456 OMW786455:ONA786456 OWS786455:OWW786456 PGO786455:PGS786456 PQK786455:PQO786456 QAG786455:QAK786456 QKC786455:QKG786456 QTY786455:QUC786456 RDU786455:RDY786456 RNQ786455:RNU786456 RXM786455:RXQ786456 SHI786455:SHM786456 SRE786455:SRI786456 TBA786455:TBE786456 TKW786455:TLA786456 TUS786455:TUW786456 UEO786455:UES786456 UOK786455:UOO786456 UYG786455:UYK786456 VIC786455:VIG786456 VRY786455:VSC786456 WBU786455:WBY786456 WLQ786455:WLU786456 WVM786455:WVQ786456 E851991:I851992 JA851991:JE851992 SW851991:TA851992 ACS851991:ACW851992 AMO851991:AMS851992 AWK851991:AWO851992 BGG851991:BGK851992 BQC851991:BQG851992 BZY851991:CAC851992 CJU851991:CJY851992 CTQ851991:CTU851992 DDM851991:DDQ851992 DNI851991:DNM851992 DXE851991:DXI851992 EHA851991:EHE851992 EQW851991:ERA851992 FAS851991:FAW851992 FKO851991:FKS851992 FUK851991:FUO851992 GEG851991:GEK851992 GOC851991:GOG851992 GXY851991:GYC851992 HHU851991:HHY851992 HRQ851991:HRU851992 IBM851991:IBQ851992 ILI851991:ILM851992 IVE851991:IVI851992 JFA851991:JFE851992 JOW851991:JPA851992 JYS851991:JYW851992 KIO851991:KIS851992 KSK851991:KSO851992 LCG851991:LCK851992 LMC851991:LMG851992 LVY851991:LWC851992 MFU851991:MFY851992 MPQ851991:MPU851992 MZM851991:MZQ851992 NJI851991:NJM851992 NTE851991:NTI851992 ODA851991:ODE851992 OMW851991:ONA851992 OWS851991:OWW851992 PGO851991:PGS851992 PQK851991:PQO851992 QAG851991:QAK851992 QKC851991:QKG851992 QTY851991:QUC851992 RDU851991:RDY851992 RNQ851991:RNU851992 RXM851991:RXQ851992 SHI851991:SHM851992 SRE851991:SRI851992 TBA851991:TBE851992 TKW851991:TLA851992 TUS851991:TUW851992 UEO851991:UES851992 UOK851991:UOO851992 UYG851991:UYK851992 VIC851991:VIG851992 VRY851991:VSC851992 WBU851991:WBY851992 WLQ851991:WLU851992 WVM851991:WVQ851992 E917527:I917528 JA917527:JE917528 SW917527:TA917528 ACS917527:ACW917528 AMO917527:AMS917528 AWK917527:AWO917528 BGG917527:BGK917528 BQC917527:BQG917528 BZY917527:CAC917528 CJU917527:CJY917528 CTQ917527:CTU917528 DDM917527:DDQ917528 DNI917527:DNM917528 DXE917527:DXI917528 EHA917527:EHE917528 EQW917527:ERA917528 FAS917527:FAW917528 FKO917527:FKS917528 FUK917527:FUO917528 GEG917527:GEK917528 GOC917527:GOG917528 GXY917527:GYC917528 HHU917527:HHY917528 HRQ917527:HRU917528 IBM917527:IBQ917528 ILI917527:ILM917528 IVE917527:IVI917528 JFA917527:JFE917528 JOW917527:JPA917528 JYS917527:JYW917528 KIO917527:KIS917528 KSK917527:KSO917528 LCG917527:LCK917528 LMC917527:LMG917528 LVY917527:LWC917528 MFU917527:MFY917528 MPQ917527:MPU917528 MZM917527:MZQ917528 NJI917527:NJM917528 NTE917527:NTI917528 ODA917527:ODE917528 OMW917527:ONA917528 OWS917527:OWW917528 PGO917527:PGS917528 PQK917527:PQO917528 QAG917527:QAK917528 QKC917527:QKG917528 QTY917527:QUC917528 RDU917527:RDY917528 RNQ917527:RNU917528 RXM917527:RXQ917528 SHI917527:SHM917528 SRE917527:SRI917528 TBA917527:TBE917528 TKW917527:TLA917528 TUS917527:TUW917528 UEO917527:UES917528 UOK917527:UOO917528 UYG917527:UYK917528 VIC917527:VIG917528 VRY917527:VSC917528 WBU917527:WBY917528 WLQ917527:WLU917528 WVM917527:WVQ917528 E983063:I983064 JA983063:JE983064 SW983063:TA983064 ACS983063:ACW983064 AMO983063:AMS983064 AWK983063:AWO983064 BGG983063:BGK983064 BQC983063:BQG983064 BZY983063:CAC983064 CJU983063:CJY983064 CTQ983063:CTU983064 DDM983063:DDQ983064 DNI983063:DNM983064 DXE983063:DXI983064 EHA983063:EHE983064 EQW983063:ERA983064 FAS983063:FAW983064 FKO983063:FKS983064 FUK983063:FUO983064 GEG983063:GEK983064 GOC983063:GOG983064 GXY983063:GYC983064 HHU983063:HHY983064 HRQ983063:HRU983064 IBM983063:IBQ983064 ILI983063:ILM983064 IVE983063:IVI983064 JFA983063:JFE983064 JOW983063:JPA983064 JYS983063:JYW983064 KIO983063:KIS983064 KSK983063:KSO983064 LCG983063:LCK983064 LMC983063:LMG983064 LVY983063:LWC983064 MFU983063:MFY983064 MPQ983063:MPU983064 MZM983063:MZQ983064 NJI983063:NJM983064 NTE983063:NTI983064 ODA983063:ODE983064 OMW983063:ONA983064 OWS983063:OWW983064 PGO983063:PGS983064 PQK983063:PQO983064 QAG983063:QAK983064 QKC983063:QKG983064 QTY983063:QUC983064 RDU983063:RDY983064 RNQ983063:RNU983064 RXM983063:RXQ983064 SHI983063:SHM983064 SRE983063:SRI983064 TBA983063:TBE983064 TKW983063:TLA983064 TUS983063:TUW983064 UEO983063:UES983064 UOK983063:UOO983064 UYG983063:UYK983064 VIC983063:VIG983064 VRY983063:VSC983064 WBU983063:WBY983064 WLQ983063:WLU983064 WVM983063:WVQ983064 E62:I63 JA62:JE63 SW62:TA63 ACS62:ACW63 AMO62:AMS63 AWK62:AWO63 BGG62:BGK63 BQC62:BQG63 BZY62:CAC63 CJU62:CJY63 CTQ62:CTU63 DDM62:DDQ63 DNI62:DNM63 DXE62:DXI63 EHA62:EHE63 EQW62:ERA63 FAS62:FAW63 FKO62:FKS63 FUK62:FUO63 GEG62:GEK63 GOC62:GOG63 GXY62:GYC63 HHU62:HHY63 HRQ62:HRU63 IBM62:IBQ63 ILI62:ILM63 IVE62:IVI63 JFA62:JFE63 JOW62:JPA63 JYS62:JYW63 KIO62:KIS63 KSK62:KSO63 LCG62:LCK63 LMC62:LMG63 LVY62:LWC63 MFU62:MFY63 MPQ62:MPU63 MZM62:MZQ63 NJI62:NJM63 NTE62:NTI63 ODA62:ODE63 OMW62:ONA63 OWS62:OWW63 PGO62:PGS63 PQK62:PQO63 QAG62:QAK63 QKC62:QKG63 QTY62:QUC63 RDU62:RDY63 RNQ62:RNU63 RXM62:RXQ63 SHI62:SHM63 SRE62:SRI63 TBA62:TBE63 TKW62:TLA63 TUS62:TUW63 UEO62:UES63 UOK62:UOO63 UYG62:UYK63 VIC62:VIG63 VRY62:VSC63 WBU62:WBY63 WLQ62:WLU63 WVM62:WVQ63 E65598:I65599 JA65598:JE65599 SW65598:TA65599 ACS65598:ACW65599 AMO65598:AMS65599 AWK65598:AWO65599 BGG65598:BGK65599 BQC65598:BQG65599 BZY65598:CAC65599 CJU65598:CJY65599 CTQ65598:CTU65599 DDM65598:DDQ65599 DNI65598:DNM65599 DXE65598:DXI65599 EHA65598:EHE65599 EQW65598:ERA65599 FAS65598:FAW65599 FKO65598:FKS65599 FUK65598:FUO65599 GEG65598:GEK65599 GOC65598:GOG65599 GXY65598:GYC65599 HHU65598:HHY65599 HRQ65598:HRU65599 IBM65598:IBQ65599 ILI65598:ILM65599 IVE65598:IVI65599 JFA65598:JFE65599 JOW65598:JPA65599 JYS65598:JYW65599 KIO65598:KIS65599 KSK65598:KSO65599 LCG65598:LCK65599 LMC65598:LMG65599 LVY65598:LWC65599 MFU65598:MFY65599 MPQ65598:MPU65599 MZM65598:MZQ65599 NJI65598:NJM65599 NTE65598:NTI65599 ODA65598:ODE65599 OMW65598:ONA65599 OWS65598:OWW65599 PGO65598:PGS65599 PQK65598:PQO65599 QAG65598:QAK65599 QKC65598:QKG65599 QTY65598:QUC65599 RDU65598:RDY65599 RNQ65598:RNU65599 RXM65598:RXQ65599 SHI65598:SHM65599 SRE65598:SRI65599 TBA65598:TBE65599 TKW65598:TLA65599 TUS65598:TUW65599 UEO65598:UES65599 UOK65598:UOO65599 UYG65598:UYK65599 VIC65598:VIG65599 VRY65598:VSC65599 WBU65598:WBY65599 WLQ65598:WLU65599 WVM65598:WVQ65599 E131134:I131135 JA131134:JE131135 SW131134:TA131135 ACS131134:ACW131135 AMO131134:AMS131135 AWK131134:AWO131135 BGG131134:BGK131135 BQC131134:BQG131135 BZY131134:CAC131135 CJU131134:CJY131135 CTQ131134:CTU131135 DDM131134:DDQ131135 DNI131134:DNM131135 DXE131134:DXI131135 EHA131134:EHE131135 EQW131134:ERA131135 FAS131134:FAW131135 FKO131134:FKS131135 FUK131134:FUO131135 GEG131134:GEK131135 GOC131134:GOG131135 GXY131134:GYC131135 HHU131134:HHY131135 HRQ131134:HRU131135 IBM131134:IBQ131135 ILI131134:ILM131135 IVE131134:IVI131135 JFA131134:JFE131135 JOW131134:JPA131135 JYS131134:JYW131135 KIO131134:KIS131135 KSK131134:KSO131135 LCG131134:LCK131135 LMC131134:LMG131135 LVY131134:LWC131135 MFU131134:MFY131135 MPQ131134:MPU131135 MZM131134:MZQ131135 NJI131134:NJM131135 NTE131134:NTI131135 ODA131134:ODE131135 OMW131134:ONA131135 OWS131134:OWW131135 PGO131134:PGS131135 PQK131134:PQO131135 QAG131134:QAK131135 QKC131134:QKG131135 QTY131134:QUC131135 RDU131134:RDY131135 RNQ131134:RNU131135 RXM131134:RXQ131135 SHI131134:SHM131135 SRE131134:SRI131135 TBA131134:TBE131135 TKW131134:TLA131135 TUS131134:TUW131135 UEO131134:UES131135 UOK131134:UOO131135 UYG131134:UYK131135 VIC131134:VIG131135 VRY131134:VSC131135 WBU131134:WBY131135 WLQ131134:WLU131135 WVM131134:WVQ131135 E196670:I196671 JA196670:JE196671 SW196670:TA196671 ACS196670:ACW196671 AMO196670:AMS196671 AWK196670:AWO196671 BGG196670:BGK196671 BQC196670:BQG196671 BZY196670:CAC196671 CJU196670:CJY196671 CTQ196670:CTU196671 DDM196670:DDQ196671 DNI196670:DNM196671 DXE196670:DXI196671 EHA196670:EHE196671 EQW196670:ERA196671 FAS196670:FAW196671 FKO196670:FKS196671 FUK196670:FUO196671 GEG196670:GEK196671 GOC196670:GOG196671 GXY196670:GYC196671 HHU196670:HHY196671 HRQ196670:HRU196671 IBM196670:IBQ196671 ILI196670:ILM196671 IVE196670:IVI196671 JFA196670:JFE196671 JOW196670:JPA196671 JYS196670:JYW196671 KIO196670:KIS196671 KSK196670:KSO196671 LCG196670:LCK196671 LMC196670:LMG196671 LVY196670:LWC196671 MFU196670:MFY196671 MPQ196670:MPU196671 MZM196670:MZQ196671 NJI196670:NJM196671 NTE196670:NTI196671 ODA196670:ODE196671 OMW196670:ONA196671 OWS196670:OWW196671 PGO196670:PGS196671 PQK196670:PQO196671 QAG196670:QAK196671 QKC196670:QKG196671 QTY196670:QUC196671 RDU196670:RDY196671 RNQ196670:RNU196671 RXM196670:RXQ196671 SHI196670:SHM196671 SRE196670:SRI196671 TBA196670:TBE196671 TKW196670:TLA196671 TUS196670:TUW196671 UEO196670:UES196671 UOK196670:UOO196671 UYG196670:UYK196671 VIC196670:VIG196671 VRY196670:VSC196671 WBU196670:WBY196671 WLQ196670:WLU196671 WVM196670:WVQ196671 E262206:I262207 JA262206:JE262207 SW262206:TA262207 ACS262206:ACW262207 AMO262206:AMS262207 AWK262206:AWO262207 BGG262206:BGK262207 BQC262206:BQG262207 BZY262206:CAC262207 CJU262206:CJY262207 CTQ262206:CTU262207 DDM262206:DDQ262207 DNI262206:DNM262207 DXE262206:DXI262207 EHA262206:EHE262207 EQW262206:ERA262207 FAS262206:FAW262207 FKO262206:FKS262207 FUK262206:FUO262207 GEG262206:GEK262207 GOC262206:GOG262207 GXY262206:GYC262207 HHU262206:HHY262207 HRQ262206:HRU262207 IBM262206:IBQ262207 ILI262206:ILM262207 IVE262206:IVI262207 JFA262206:JFE262207 JOW262206:JPA262207 JYS262206:JYW262207 KIO262206:KIS262207 KSK262206:KSO262207 LCG262206:LCK262207 LMC262206:LMG262207 LVY262206:LWC262207 MFU262206:MFY262207 MPQ262206:MPU262207 MZM262206:MZQ262207 NJI262206:NJM262207 NTE262206:NTI262207 ODA262206:ODE262207 OMW262206:ONA262207 OWS262206:OWW262207 PGO262206:PGS262207 PQK262206:PQO262207 QAG262206:QAK262207 QKC262206:QKG262207 QTY262206:QUC262207 RDU262206:RDY262207 RNQ262206:RNU262207 RXM262206:RXQ262207 SHI262206:SHM262207 SRE262206:SRI262207 TBA262206:TBE262207 TKW262206:TLA262207 TUS262206:TUW262207 UEO262206:UES262207 UOK262206:UOO262207 UYG262206:UYK262207 VIC262206:VIG262207 VRY262206:VSC262207 WBU262206:WBY262207 WLQ262206:WLU262207 WVM262206:WVQ262207 E327742:I327743 JA327742:JE327743 SW327742:TA327743 ACS327742:ACW327743 AMO327742:AMS327743 AWK327742:AWO327743 BGG327742:BGK327743 BQC327742:BQG327743 BZY327742:CAC327743 CJU327742:CJY327743 CTQ327742:CTU327743 DDM327742:DDQ327743 DNI327742:DNM327743 DXE327742:DXI327743 EHA327742:EHE327743 EQW327742:ERA327743 FAS327742:FAW327743 FKO327742:FKS327743 FUK327742:FUO327743 GEG327742:GEK327743 GOC327742:GOG327743 GXY327742:GYC327743 HHU327742:HHY327743 HRQ327742:HRU327743 IBM327742:IBQ327743 ILI327742:ILM327743 IVE327742:IVI327743 JFA327742:JFE327743 JOW327742:JPA327743 JYS327742:JYW327743 KIO327742:KIS327743 KSK327742:KSO327743 LCG327742:LCK327743 LMC327742:LMG327743 LVY327742:LWC327743 MFU327742:MFY327743 MPQ327742:MPU327743 MZM327742:MZQ327743 NJI327742:NJM327743 NTE327742:NTI327743 ODA327742:ODE327743 OMW327742:ONA327743 OWS327742:OWW327743 PGO327742:PGS327743 PQK327742:PQO327743 QAG327742:QAK327743 QKC327742:QKG327743 QTY327742:QUC327743 RDU327742:RDY327743 RNQ327742:RNU327743 RXM327742:RXQ327743 SHI327742:SHM327743 SRE327742:SRI327743 TBA327742:TBE327743 TKW327742:TLA327743 TUS327742:TUW327743 UEO327742:UES327743 UOK327742:UOO327743 UYG327742:UYK327743 VIC327742:VIG327743 VRY327742:VSC327743 WBU327742:WBY327743 WLQ327742:WLU327743 WVM327742:WVQ327743 E393278:I393279 JA393278:JE393279 SW393278:TA393279 ACS393278:ACW393279 AMO393278:AMS393279 AWK393278:AWO393279 BGG393278:BGK393279 BQC393278:BQG393279 BZY393278:CAC393279 CJU393278:CJY393279 CTQ393278:CTU393279 DDM393278:DDQ393279 DNI393278:DNM393279 DXE393278:DXI393279 EHA393278:EHE393279 EQW393278:ERA393279 FAS393278:FAW393279 FKO393278:FKS393279 FUK393278:FUO393279 GEG393278:GEK393279 GOC393278:GOG393279 GXY393278:GYC393279 HHU393278:HHY393279 HRQ393278:HRU393279 IBM393278:IBQ393279 ILI393278:ILM393279 IVE393278:IVI393279 JFA393278:JFE393279 JOW393278:JPA393279 JYS393278:JYW393279 KIO393278:KIS393279 KSK393278:KSO393279 LCG393278:LCK393279 LMC393278:LMG393279 LVY393278:LWC393279 MFU393278:MFY393279 MPQ393278:MPU393279 MZM393278:MZQ393279 NJI393278:NJM393279 NTE393278:NTI393279 ODA393278:ODE393279 OMW393278:ONA393279 OWS393278:OWW393279 PGO393278:PGS393279 PQK393278:PQO393279 QAG393278:QAK393279 QKC393278:QKG393279 QTY393278:QUC393279 RDU393278:RDY393279 RNQ393278:RNU393279 RXM393278:RXQ393279 SHI393278:SHM393279 SRE393278:SRI393279 TBA393278:TBE393279 TKW393278:TLA393279 TUS393278:TUW393279 UEO393278:UES393279 UOK393278:UOO393279 UYG393278:UYK393279 VIC393278:VIG393279 VRY393278:VSC393279 WBU393278:WBY393279 WLQ393278:WLU393279 WVM393278:WVQ393279 E458814:I458815 JA458814:JE458815 SW458814:TA458815 ACS458814:ACW458815 AMO458814:AMS458815 AWK458814:AWO458815 BGG458814:BGK458815 BQC458814:BQG458815 BZY458814:CAC458815 CJU458814:CJY458815 CTQ458814:CTU458815 DDM458814:DDQ458815 DNI458814:DNM458815 DXE458814:DXI458815 EHA458814:EHE458815 EQW458814:ERA458815 FAS458814:FAW458815 FKO458814:FKS458815 FUK458814:FUO458815 GEG458814:GEK458815 GOC458814:GOG458815 GXY458814:GYC458815 HHU458814:HHY458815 HRQ458814:HRU458815 IBM458814:IBQ458815 ILI458814:ILM458815 IVE458814:IVI458815 JFA458814:JFE458815 JOW458814:JPA458815 JYS458814:JYW458815 KIO458814:KIS458815 KSK458814:KSO458815 LCG458814:LCK458815 LMC458814:LMG458815 LVY458814:LWC458815 MFU458814:MFY458815 MPQ458814:MPU458815 MZM458814:MZQ458815 NJI458814:NJM458815 NTE458814:NTI458815 ODA458814:ODE458815 OMW458814:ONA458815 OWS458814:OWW458815 PGO458814:PGS458815 PQK458814:PQO458815 QAG458814:QAK458815 QKC458814:QKG458815 QTY458814:QUC458815 RDU458814:RDY458815 RNQ458814:RNU458815 RXM458814:RXQ458815 SHI458814:SHM458815 SRE458814:SRI458815 TBA458814:TBE458815 TKW458814:TLA458815 TUS458814:TUW458815 UEO458814:UES458815 UOK458814:UOO458815 UYG458814:UYK458815 VIC458814:VIG458815 VRY458814:VSC458815 WBU458814:WBY458815 WLQ458814:WLU458815 WVM458814:WVQ458815 E524350:I524351 JA524350:JE524351 SW524350:TA524351 ACS524350:ACW524351 AMO524350:AMS524351 AWK524350:AWO524351 BGG524350:BGK524351 BQC524350:BQG524351 BZY524350:CAC524351 CJU524350:CJY524351 CTQ524350:CTU524351 DDM524350:DDQ524351 DNI524350:DNM524351 DXE524350:DXI524351 EHA524350:EHE524351 EQW524350:ERA524351 FAS524350:FAW524351 FKO524350:FKS524351 FUK524350:FUO524351 GEG524350:GEK524351 GOC524350:GOG524351 GXY524350:GYC524351 HHU524350:HHY524351 HRQ524350:HRU524351 IBM524350:IBQ524351 ILI524350:ILM524351 IVE524350:IVI524351 JFA524350:JFE524351 JOW524350:JPA524351 JYS524350:JYW524351 KIO524350:KIS524351 KSK524350:KSO524351 LCG524350:LCK524351 LMC524350:LMG524351 LVY524350:LWC524351 MFU524350:MFY524351 MPQ524350:MPU524351 MZM524350:MZQ524351 NJI524350:NJM524351 NTE524350:NTI524351 ODA524350:ODE524351 OMW524350:ONA524351 OWS524350:OWW524351 PGO524350:PGS524351 PQK524350:PQO524351 QAG524350:QAK524351 QKC524350:QKG524351 QTY524350:QUC524351 RDU524350:RDY524351 RNQ524350:RNU524351 RXM524350:RXQ524351 SHI524350:SHM524351 SRE524350:SRI524351 TBA524350:TBE524351 TKW524350:TLA524351 TUS524350:TUW524351 UEO524350:UES524351 UOK524350:UOO524351 UYG524350:UYK524351 VIC524350:VIG524351 VRY524350:VSC524351 WBU524350:WBY524351 WLQ524350:WLU524351 WVM524350:WVQ524351 E589886:I589887 JA589886:JE589887 SW589886:TA589887 ACS589886:ACW589887 AMO589886:AMS589887 AWK589886:AWO589887 BGG589886:BGK589887 BQC589886:BQG589887 BZY589886:CAC589887 CJU589886:CJY589887 CTQ589886:CTU589887 DDM589886:DDQ589887 DNI589886:DNM589887 DXE589886:DXI589887 EHA589886:EHE589887 EQW589886:ERA589887 FAS589886:FAW589887 FKO589886:FKS589887 FUK589886:FUO589887 GEG589886:GEK589887 GOC589886:GOG589887 GXY589886:GYC589887 HHU589886:HHY589887 HRQ589886:HRU589887 IBM589886:IBQ589887 ILI589886:ILM589887 IVE589886:IVI589887 JFA589886:JFE589887 JOW589886:JPA589887 JYS589886:JYW589887 KIO589886:KIS589887 KSK589886:KSO589887 LCG589886:LCK589887 LMC589886:LMG589887 LVY589886:LWC589887 MFU589886:MFY589887 MPQ589886:MPU589887 MZM589886:MZQ589887 NJI589886:NJM589887 NTE589886:NTI589887 ODA589886:ODE589887 OMW589886:ONA589887 OWS589886:OWW589887 PGO589886:PGS589887 PQK589886:PQO589887 QAG589886:QAK589887 QKC589886:QKG589887 QTY589886:QUC589887 RDU589886:RDY589887 RNQ589886:RNU589887 RXM589886:RXQ589887 SHI589886:SHM589887 SRE589886:SRI589887 TBA589886:TBE589887 TKW589886:TLA589887 TUS589886:TUW589887 UEO589886:UES589887 UOK589886:UOO589887 UYG589886:UYK589887 VIC589886:VIG589887 VRY589886:VSC589887 WBU589886:WBY589887 WLQ589886:WLU589887 WVM589886:WVQ589887 E655422:I655423 JA655422:JE655423 SW655422:TA655423 ACS655422:ACW655423 AMO655422:AMS655423 AWK655422:AWO655423 BGG655422:BGK655423 BQC655422:BQG655423 BZY655422:CAC655423 CJU655422:CJY655423 CTQ655422:CTU655423 DDM655422:DDQ655423 DNI655422:DNM655423 DXE655422:DXI655423 EHA655422:EHE655423 EQW655422:ERA655423 FAS655422:FAW655423 FKO655422:FKS655423 FUK655422:FUO655423 GEG655422:GEK655423 GOC655422:GOG655423 GXY655422:GYC655423 HHU655422:HHY655423 HRQ655422:HRU655423 IBM655422:IBQ655423 ILI655422:ILM655423 IVE655422:IVI655423 JFA655422:JFE655423 JOW655422:JPA655423 JYS655422:JYW655423 KIO655422:KIS655423 KSK655422:KSO655423 LCG655422:LCK655423 LMC655422:LMG655423 LVY655422:LWC655423 MFU655422:MFY655423 MPQ655422:MPU655423 MZM655422:MZQ655423 NJI655422:NJM655423 NTE655422:NTI655423 ODA655422:ODE655423 OMW655422:ONA655423 OWS655422:OWW655423 PGO655422:PGS655423 PQK655422:PQO655423 QAG655422:QAK655423 QKC655422:QKG655423 QTY655422:QUC655423 RDU655422:RDY655423 RNQ655422:RNU655423 RXM655422:RXQ655423 SHI655422:SHM655423 SRE655422:SRI655423 TBA655422:TBE655423 TKW655422:TLA655423 TUS655422:TUW655423 UEO655422:UES655423 UOK655422:UOO655423 UYG655422:UYK655423 VIC655422:VIG655423 VRY655422:VSC655423 WBU655422:WBY655423 WLQ655422:WLU655423 WVM655422:WVQ655423 E720958:I720959 JA720958:JE720959 SW720958:TA720959 ACS720958:ACW720959 AMO720958:AMS720959 AWK720958:AWO720959 BGG720958:BGK720959 BQC720958:BQG720959 BZY720958:CAC720959 CJU720958:CJY720959 CTQ720958:CTU720959 DDM720958:DDQ720959 DNI720958:DNM720959 DXE720958:DXI720959 EHA720958:EHE720959 EQW720958:ERA720959 FAS720958:FAW720959 FKO720958:FKS720959 FUK720958:FUO720959 GEG720958:GEK720959 GOC720958:GOG720959 GXY720958:GYC720959 HHU720958:HHY720959 HRQ720958:HRU720959 IBM720958:IBQ720959 ILI720958:ILM720959 IVE720958:IVI720959 JFA720958:JFE720959 JOW720958:JPA720959 JYS720958:JYW720959 KIO720958:KIS720959 KSK720958:KSO720959 LCG720958:LCK720959 LMC720958:LMG720959 LVY720958:LWC720959 MFU720958:MFY720959 MPQ720958:MPU720959 MZM720958:MZQ720959 NJI720958:NJM720959 NTE720958:NTI720959 ODA720958:ODE720959 OMW720958:ONA720959 OWS720958:OWW720959 PGO720958:PGS720959 PQK720958:PQO720959 QAG720958:QAK720959 QKC720958:QKG720959 QTY720958:QUC720959 RDU720958:RDY720959 RNQ720958:RNU720959 RXM720958:RXQ720959 SHI720958:SHM720959 SRE720958:SRI720959 TBA720958:TBE720959 TKW720958:TLA720959 TUS720958:TUW720959 UEO720958:UES720959 UOK720958:UOO720959 UYG720958:UYK720959 VIC720958:VIG720959 VRY720958:VSC720959 WBU720958:WBY720959 WLQ720958:WLU720959 WVM720958:WVQ720959 E786494:I786495 JA786494:JE786495 SW786494:TA786495 ACS786494:ACW786495 AMO786494:AMS786495 AWK786494:AWO786495 BGG786494:BGK786495 BQC786494:BQG786495 BZY786494:CAC786495 CJU786494:CJY786495 CTQ786494:CTU786495 DDM786494:DDQ786495 DNI786494:DNM786495 DXE786494:DXI786495 EHA786494:EHE786495 EQW786494:ERA786495 FAS786494:FAW786495 FKO786494:FKS786495 FUK786494:FUO786495 GEG786494:GEK786495 GOC786494:GOG786495 GXY786494:GYC786495 HHU786494:HHY786495 HRQ786494:HRU786495 IBM786494:IBQ786495 ILI786494:ILM786495 IVE786494:IVI786495 JFA786494:JFE786495 JOW786494:JPA786495 JYS786494:JYW786495 KIO786494:KIS786495 KSK786494:KSO786495 LCG786494:LCK786495 LMC786494:LMG786495 LVY786494:LWC786495 MFU786494:MFY786495 MPQ786494:MPU786495 MZM786494:MZQ786495 NJI786494:NJM786495 NTE786494:NTI786495 ODA786494:ODE786495 OMW786494:ONA786495 OWS786494:OWW786495 PGO786494:PGS786495 PQK786494:PQO786495 QAG786494:QAK786495 QKC786494:QKG786495 QTY786494:QUC786495 RDU786494:RDY786495 RNQ786494:RNU786495 RXM786494:RXQ786495 SHI786494:SHM786495 SRE786494:SRI786495 TBA786494:TBE786495 TKW786494:TLA786495 TUS786494:TUW786495 UEO786494:UES786495 UOK786494:UOO786495 UYG786494:UYK786495 VIC786494:VIG786495 VRY786494:VSC786495 WBU786494:WBY786495 WLQ786494:WLU786495 WVM786494:WVQ786495 E852030:I852031 JA852030:JE852031 SW852030:TA852031 ACS852030:ACW852031 AMO852030:AMS852031 AWK852030:AWO852031 BGG852030:BGK852031 BQC852030:BQG852031 BZY852030:CAC852031 CJU852030:CJY852031 CTQ852030:CTU852031 DDM852030:DDQ852031 DNI852030:DNM852031 DXE852030:DXI852031 EHA852030:EHE852031 EQW852030:ERA852031 FAS852030:FAW852031 FKO852030:FKS852031 FUK852030:FUO852031 GEG852030:GEK852031 GOC852030:GOG852031 GXY852030:GYC852031 HHU852030:HHY852031 HRQ852030:HRU852031 IBM852030:IBQ852031 ILI852030:ILM852031 IVE852030:IVI852031 JFA852030:JFE852031 JOW852030:JPA852031 JYS852030:JYW852031 KIO852030:KIS852031 KSK852030:KSO852031 LCG852030:LCK852031 LMC852030:LMG852031 LVY852030:LWC852031 MFU852030:MFY852031 MPQ852030:MPU852031 MZM852030:MZQ852031 NJI852030:NJM852031 NTE852030:NTI852031 ODA852030:ODE852031 OMW852030:ONA852031 OWS852030:OWW852031 PGO852030:PGS852031 PQK852030:PQO852031 QAG852030:QAK852031 QKC852030:QKG852031 QTY852030:QUC852031 RDU852030:RDY852031 RNQ852030:RNU852031 RXM852030:RXQ852031 SHI852030:SHM852031 SRE852030:SRI852031 TBA852030:TBE852031 TKW852030:TLA852031 TUS852030:TUW852031 UEO852030:UES852031 UOK852030:UOO852031 UYG852030:UYK852031 VIC852030:VIG852031 VRY852030:VSC852031 WBU852030:WBY852031 WLQ852030:WLU852031 WVM852030:WVQ852031 E917566:I917567 JA917566:JE917567 SW917566:TA917567 ACS917566:ACW917567 AMO917566:AMS917567 AWK917566:AWO917567 BGG917566:BGK917567 BQC917566:BQG917567 BZY917566:CAC917567 CJU917566:CJY917567 CTQ917566:CTU917567 DDM917566:DDQ917567 DNI917566:DNM917567 DXE917566:DXI917567 EHA917566:EHE917567 EQW917566:ERA917567 FAS917566:FAW917567 FKO917566:FKS917567 FUK917566:FUO917567 GEG917566:GEK917567 GOC917566:GOG917567 GXY917566:GYC917567 HHU917566:HHY917567 HRQ917566:HRU917567 IBM917566:IBQ917567 ILI917566:ILM917567 IVE917566:IVI917567 JFA917566:JFE917567 JOW917566:JPA917567 JYS917566:JYW917567 KIO917566:KIS917567 KSK917566:KSO917567 LCG917566:LCK917567 LMC917566:LMG917567 LVY917566:LWC917567 MFU917566:MFY917567 MPQ917566:MPU917567 MZM917566:MZQ917567 NJI917566:NJM917567 NTE917566:NTI917567 ODA917566:ODE917567 OMW917566:ONA917567 OWS917566:OWW917567 PGO917566:PGS917567 PQK917566:PQO917567 QAG917566:QAK917567 QKC917566:QKG917567 QTY917566:QUC917567 RDU917566:RDY917567 RNQ917566:RNU917567 RXM917566:RXQ917567 SHI917566:SHM917567 SRE917566:SRI917567 TBA917566:TBE917567 TKW917566:TLA917567 TUS917566:TUW917567 UEO917566:UES917567 UOK917566:UOO917567 UYG917566:UYK917567 VIC917566:VIG917567 VRY917566:VSC917567 WBU917566:WBY917567 WLQ917566:WLU917567 WVM917566:WVQ917567 E983102:I983103 JA983102:JE983103 SW983102:TA983103 ACS983102:ACW983103 AMO983102:AMS983103 AWK983102:AWO983103 BGG983102:BGK983103 BQC983102:BQG983103 BZY983102:CAC983103 CJU983102:CJY983103 CTQ983102:CTU983103 DDM983102:DDQ983103 DNI983102:DNM983103 DXE983102:DXI983103 EHA983102:EHE983103 EQW983102:ERA983103 FAS983102:FAW983103 FKO983102:FKS983103 FUK983102:FUO983103 GEG983102:GEK983103 GOC983102:GOG983103 GXY983102:GYC983103 HHU983102:HHY983103 HRQ983102:HRU983103 IBM983102:IBQ983103 ILI983102:ILM983103 IVE983102:IVI983103 JFA983102:JFE983103 JOW983102:JPA983103 JYS983102:JYW983103 KIO983102:KIS983103 KSK983102:KSO983103 LCG983102:LCK983103 LMC983102:LMG983103 LVY983102:LWC983103 MFU983102:MFY983103 MPQ983102:MPU983103 MZM983102:MZQ983103 NJI983102:NJM983103 NTE983102:NTI983103 ODA983102:ODE983103 OMW983102:ONA983103 OWS983102:OWW983103 PGO983102:PGS983103 PQK983102:PQO983103 QAG983102:QAK983103 QKC983102:QKG983103 QTY983102:QUC983103 RDU983102:RDY983103 RNQ983102:RNU983103 RXM983102:RXQ983103 SHI983102:SHM983103 SRE983102:SRI983103 TBA983102:TBE983103 TKW983102:TLA983103 TUS983102:TUW983103 UEO983102:UES983103 UOK983102:UOO983103 UYG983102:UYK983103 VIC983102:VIG983103 VRY983102:VSC983103 WBU983102:WBY983103 WLQ983102:WLU983103 WVM983102:WVQ983103 E91:I92 JA91:JE92 SW91:TA92 ACS91:ACW92 AMO91:AMS92 AWK91:AWO92 BGG91:BGK92 BQC91:BQG92 BZY91:CAC92 CJU91:CJY92 CTQ91:CTU92 DDM91:DDQ92 DNI91:DNM92 DXE91:DXI92 EHA91:EHE92 EQW91:ERA92 FAS91:FAW92 FKO91:FKS92 FUK91:FUO92 GEG91:GEK92 GOC91:GOG92 GXY91:GYC92 HHU91:HHY92 HRQ91:HRU92 IBM91:IBQ92 ILI91:ILM92 IVE91:IVI92 JFA91:JFE92 JOW91:JPA92 JYS91:JYW92 KIO91:KIS92 KSK91:KSO92 LCG91:LCK92 LMC91:LMG92 LVY91:LWC92 MFU91:MFY92 MPQ91:MPU92 MZM91:MZQ92 NJI91:NJM92 NTE91:NTI92 ODA91:ODE92 OMW91:ONA92 OWS91:OWW92 PGO91:PGS92 PQK91:PQO92 QAG91:QAK92 QKC91:QKG92 QTY91:QUC92 RDU91:RDY92 RNQ91:RNU92 RXM91:RXQ92 SHI91:SHM92 SRE91:SRI92 TBA91:TBE92 TKW91:TLA92 TUS91:TUW92 UEO91:UES92 UOK91:UOO92 UYG91:UYK92 VIC91:VIG92 VRY91:VSC92 WBU91:WBY92 WLQ91:WLU92 WVM91:WVQ92 E65627:I65628 JA65627:JE65628 SW65627:TA65628 ACS65627:ACW65628 AMO65627:AMS65628 AWK65627:AWO65628 BGG65627:BGK65628 BQC65627:BQG65628 BZY65627:CAC65628 CJU65627:CJY65628 CTQ65627:CTU65628 DDM65627:DDQ65628 DNI65627:DNM65628 DXE65627:DXI65628 EHA65627:EHE65628 EQW65627:ERA65628 FAS65627:FAW65628 FKO65627:FKS65628 FUK65627:FUO65628 GEG65627:GEK65628 GOC65627:GOG65628 GXY65627:GYC65628 HHU65627:HHY65628 HRQ65627:HRU65628 IBM65627:IBQ65628 ILI65627:ILM65628 IVE65627:IVI65628 JFA65627:JFE65628 JOW65627:JPA65628 JYS65627:JYW65628 KIO65627:KIS65628 KSK65627:KSO65628 LCG65627:LCK65628 LMC65627:LMG65628 LVY65627:LWC65628 MFU65627:MFY65628 MPQ65627:MPU65628 MZM65627:MZQ65628 NJI65627:NJM65628 NTE65627:NTI65628 ODA65627:ODE65628 OMW65627:ONA65628 OWS65627:OWW65628 PGO65627:PGS65628 PQK65627:PQO65628 QAG65627:QAK65628 QKC65627:QKG65628 QTY65627:QUC65628 RDU65627:RDY65628 RNQ65627:RNU65628 RXM65627:RXQ65628 SHI65627:SHM65628 SRE65627:SRI65628 TBA65627:TBE65628 TKW65627:TLA65628 TUS65627:TUW65628 UEO65627:UES65628 UOK65627:UOO65628 UYG65627:UYK65628 VIC65627:VIG65628 VRY65627:VSC65628 WBU65627:WBY65628 WLQ65627:WLU65628 WVM65627:WVQ65628 E131163:I131164 JA131163:JE131164 SW131163:TA131164 ACS131163:ACW131164 AMO131163:AMS131164 AWK131163:AWO131164 BGG131163:BGK131164 BQC131163:BQG131164 BZY131163:CAC131164 CJU131163:CJY131164 CTQ131163:CTU131164 DDM131163:DDQ131164 DNI131163:DNM131164 DXE131163:DXI131164 EHA131163:EHE131164 EQW131163:ERA131164 FAS131163:FAW131164 FKO131163:FKS131164 FUK131163:FUO131164 GEG131163:GEK131164 GOC131163:GOG131164 GXY131163:GYC131164 HHU131163:HHY131164 HRQ131163:HRU131164 IBM131163:IBQ131164 ILI131163:ILM131164 IVE131163:IVI131164 JFA131163:JFE131164 JOW131163:JPA131164 JYS131163:JYW131164 KIO131163:KIS131164 KSK131163:KSO131164 LCG131163:LCK131164 LMC131163:LMG131164 LVY131163:LWC131164 MFU131163:MFY131164 MPQ131163:MPU131164 MZM131163:MZQ131164 NJI131163:NJM131164 NTE131163:NTI131164 ODA131163:ODE131164 OMW131163:ONA131164 OWS131163:OWW131164 PGO131163:PGS131164 PQK131163:PQO131164 QAG131163:QAK131164 QKC131163:QKG131164 QTY131163:QUC131164 RDU131163:RDY131164 RNQ131163:RNU131164 RXM131163:RXQ131164 SHI131163:SHM131164 SRE131163:SRI131164 TBA131163:TBE131164 TKW131163:TLA131164 TUS131163:TUW131164 UEO131163:UES131164 UOK131163:UOO131164 UYG131163:UYK131164 VIC131163:VIG131164 VRY131163:VSC131164 WBU131163:WBY131164 WLQ131163:WLU131164 WVM131163:WVQ131164 E196699:I196700 JA196699:JE196700 SW196699:TA196700 ACS196699:ACW196700 AMO196699:AMS196700 AWK196699:AWO196700 BGG196699:BGK196700 BQC196699:BQG196700 BZY196699:CAC196700 CJU196699:CJY196700 CTQ196699:CTU196700 DDM196699:DDQ196700 DNI196699:DNM196700 DXE196699:DXI196700 EHA196699:EHE196700 EQW196699:ERA196700 FAS196699:FAW196700 FKO196699:FKS196700 FUK196699:FUO196700 GEG196699:GEK196700 GOC196699:GOG196700 GXY196699:GYC196700 HHU196699:HHY196700 HRQ196699:HRU196700 IBM196699:IBQ196700 ILI196699:ILM196700 IVE196699:IVI196700 JFA196699:JFE196700 JOW196699:JPA196700 JYS196699:JYW196700 KIO196699:KIS196700 KSK196699:KSO196700 LCG196699:LCK196700 LMC196699:LMG196700 LVY196699:LWC196700 MFU196699:MFY196700 MPQ196699:MPU196700 MZM196699:MZQ196700 NJI196699:NJM196700 NTE196699:NTI196700 ODA196699:ODE196700 OMW196699:ONA196700 OWS196699:OWW196700 PGO196699:PGS196700 PQK196699:PQO196700 QAG196699:QAK196700 QKC196699:QKG196700 QTY196699:QUC196700 RDU196699:RDY196700 RNQ196699:RNU196700 RXM196699:RXQ196700 SHI196699:SHM196700 SRE196699:SRI196700 TBA196699:TBE196700 TKW196699:TLA196700 TUS196699:TUW196700 UEO196699:UES196700 UOK196699:UOO196700 UYG196699:UYK196700 VIC196699:VIG196700 VRY196699:VSC196700 WBU196699:WBY196700 WLQ196699:WLU196700 WVM196699:WVQ196700 E262235:I262236 JA262235:JE262236 SW262235:TA262236 ACS262235:ACW262236 AMO262235:AMS262236 AWK262235:AWO262236 BGG262235:BGK262236 BQC262235:BQG262236 BZY262235:CAC262236 CJU262235:CJY262236 CTQ262235:CTU262236 DDM262235:DDQ262236 DNI262235:DNM262236 DXE262235:DXI262236 EHA262235:EHE262236 EQW262235:ERA262236 FAS262235:FAW262236 FKO262235:FKS262236 FUK262235:FUO262236 GEG262235:GEK262236 GOC262235:GOG262236 GXY262235:GYC262236 HHU262235:HHY262236 HRQ262235:HRU262236 IBM262235:IBQ262236 ILI262235:ILM262236 IVE262235:IVI262236 JFA262235:JFE262236 JOW262235:JPA262236 JYS262235:JYW262236 KIO262235:KIS262236 KSK262235:KSO262236 LCG262235:LCK262236 LMC262235:LMG262236 LVY262235:LWC262236 MFU262235:MFY262236 MPQ262235:MPU262236 MZM262235:MZQ262236 NJI262235:NJM262236 NTE262235:NTI262236 ODA262235:ODE262236 OMW262235:ONA262236 OWS262235:OWW262236 PGO262235:PGS262236 PQK262235:PQO262236 QAG262235:QAK262236 QKC262235:QKG262236 QTY262235:QUC262236 RDU262235:RDY262236 RNQ262235:RNU262236 RXM262235:RXQ262236 SHI262235:SHM262236 SRE262235:SRI262236 TBA262235:TBE262236 TKW262235:TLA262236 TUS262235:TUW262236 UEO262235:UES262236 UOK262235:UOO262236 UYG262235:UYK262236 VIC262235:VIG262236 VRY262235:VSC262236 WBU262235:WBY262236 WLQ262235:WLU262236 WVM262235:WVQ262236 E327771:I327772 JA327771:JE327772 SW327771:TA327772 ACS327771:ACW327772 AMO327771:AMS327772 AWK327771:AWO327772 BGG327771:BGK327772 BQC327771:BQG327772 BZY327771:CAC327772 CJU327771:CJY327772 CTQ327771:CTU327772 DDM327771:DDQ327772 DNI327771:DNM327772 DXE327771:DXI327772 EHA327771:EHE327772 EQW327771:ERA327772 FAS327771:FAW327772 FKO327771:FKS327772 FUK327771:FUO327772 GEG327771:GEK327772 GOC327771:GOG327772 GXY327771:GYC327772 HHU327771:HHY327772 HRQ327771:HRU327772 IBM327771:IBQ327772 ILI327771:ILM327772 IVE327771:IVI327772 JFA327771:JFE327772 JOW327771:JPA327772 JYS327771:JYW327772 KIO327771:KIS327772 KSK327771:KSO327772 LCG327771:LCK327772 LMC327771:LMG327772 LVY327771:LWC327772 MFU327771:MFY327772 MPQ327771:MPU327772 MZM327771:MZQ327772 NJI327771:NJM327772 NTE327771:NTI327772 ODA327771:ODE327772 OMW327771:ONA327772 OWS327771:OWW327772 PGO327771:PGS327772 PQK327771:PQO327772 QAG327771:QAK327772 QKC327771:QKG327772 QTY327771:QUC327772 RDU327771:RDY327772 RNQ327771:RNU327772 RXM327771:RXQ327772 SHI327771:SHM327772 SRE327771:SRI327772 TBA327771:TBE327772 TKW327771:TLA327772 TUS327771:TUW327772 UEO327771:UES327772 UOK327771:UOO327772 UYG327771:UYK327772 VIC327771:VIG327772 VRY327771:VSC327772 WBU327771:WBY327772 WLQ327771:WLU327772 WVM327771:WVQ327772 E393307:I393308 JA393307:JE393308 SW393307:TA393308 ACS393307:ACW393308 AMO393307:AMS393308 AWK393307:AWO393308 BGG393307:BGK393308 BQC393307:BQG393308 BZY393307:CAC393308 CJU393307:CJY393308 CTQ393307:CTU393308 DDM393307:DDQ393308 DNI393307:DNM393308 DXE393307:DXI393308 EHA393307:EHE393308 EQW393307:ERA393308 FAS393307:FAW393308 FKO393307:FKS393308 FUK393307:FUO393308 GEG393307:GEK393308 GOC393307:GOG393308 GXY393307:GYC393308 HHU393307:HHY393308 HRQ393307:HRU393308 IBM393307:IBQ393308 ILI393307:ILM393308 IVE393307:IVI393308 JFA393307:JFE393308 JOW393307:JPA393308 JYS393307:JYW393308 KIO393307:KIS393308 KSK393307:KSO393308 LCG393307:LCK393308 LMC393307:LMG393308 LVY393307:LWC393308 MFU393307:MFY393308 MPQ393307:MPU393308 MZM393307:MZQ393308 NJI393307:NJM393308 NTE393307:NTI393308 ODA393307:ODE393308 OMW393307:ONA393308 OWS393307:OWW393308 PGO393307:PGS393308 PQK393307:PQO393308 QAG393307:QAK393308 QKC393307:QKG393308 QTY393307:QUC393308 RDU393307:RDY393308 RNQ393307:RNU393308 RXM393307:RXQ393308 SHI393307:SHM393308 SRE393307:SRI393308 TBA393307:TBE393308 TKW393307:TLA393308 TUS393307:TUW393308 UEO393307:UES393308 UOK393307:UOO393308 UYG393307:UYK393308 VIC393307:VIG393308 VRY393307:VSC393308 WBU393307:WBY393308 WLQ393307:WLU393308 WVM393307:WVQ393308 E458843:I458844 JA458843:JE458844 SW458843:TA458844 ACS458843:ACW458844 AMO458843:AMS458844 AWK458843:AWO458844 BGG458843:BGK458844 BQC458843:BQG458844 BZY458843:CAC458844 CJU458843:CJY458844 CTQ458843:CTU458844 DDM458843:DDQ458844 DNI458843:DNM458844 DXE458843:DXI458844 EHA458843:EHE458844 EQW458843:ERA458844 FAS458843:FAW458844 FKO458843:FKS458844 FUK458843:FUO458844 GEG458843:GEK458844 GOC458843:GOG458844 GXY458843:GYC458844 HHU458843:HHY458844 HRQ458843:HRU458844 IBM458843:IBQ458844 ILI458843:ILM458844 IVE458843:IVI458844 JFA458843:JFE458844 JOW458843:JPA458844 JYS458843:JYW458844 KIO458843:KIS458844 KSK458843:KSO458844 LCG458843:LCK458844 LMC458843:LMG458844 LVY458843:LWC458844 MFU458843:MFY458844 MPQ458843:MPU458844 MZM458843:MZQ458844 NJI458843:NJM458844 NTE458843:NTI458844 ODA458843:ODE458844 OMW458843:ONA458844 OWS458843:OWW458844 PGO458843:PGS458844 PQK458843:PQO458844 QAG458843:QAK458844 QKC458843:QKG458844 QTY458843:QUC458844 RDU458843:RDY458844 RNQ458843:RNU458844 RXM458843:RXQ458844 SHI458843:SHM458844 SRE458843:SRI458844 TBA458843:TBE458844 TKW458843:TLA458844 TUS458843:TUW458844 UEO458843:UES458844 UOK458843:UOO458844 UYG458843:UYK458844 VIC458843:VIG458844 VRY458843:VSC458844 WBU458843:WBY458844 WLQ458843:WLU458844 WVM458843:WVQ458844 E524379:I524380 JA524379:JE524380 SW524379:TA524380 ACS524379:ACW524380 AMO524379:AMS524380 AWK524379:AWO524380 BGG524379:BGK524380 BQC524379:BQG524380 BZY524379:CAC524380 CJU524379:CJY524380 CTQ524379:CTU524380 DDM524379:DDQ524380 DNI524379:DNM524380 DXE524379:DXI524380 EHA524379:EHE524380 EQW524379:ERA524380 FAS524379:FAW524380 FKO524379:FKS524380 FUK524379:FUO524380 GEG524379:GEK524380 GOC524379:GOG524380 GXY524379:GYC524380 HHU524379:HHY524380 HRQ524379:HRU524380 IBM524379:IBQ524380 ILI524379:ILM524380 IVE524379:IVI524380 JFA524379:JFE524380 JOW524379:JPA524380 JYS524379:JYW524380 KIO524379:KIS524380 KSK524379:KSO524380 LCG524379:LCK524380 LMC524379:LMG524380 LVY524379:LWC524380 MFU524379:MFY524380 MPQ524379:MPU524380 MZM524379:MZQ524380 NJI524379:NJM524380 NTE524379:NTI524380 ODA524379:ODE524380 OMW524379:ONA524380 OWS524379:OWW524380 PGO524379:PGS524380 PQK524379:PQO524380 QAG524379:QAK524380 QKC524379:QKG524380 QTY524379:QUC524380 RDU524379:RDY524380 RNQ524379:RNU524380 RXM524379:RXQ524380 SHI524379:SHM524380 SRE524379:SRI524380 TBA524379:TBE524380 TKW524379:TLA524380 TUS524379:TUW524380 UEO524379:UES524380 UOK524379:UOO524380 UYG524379:UYK524380 VIC524379:VIG524380 VRY524379:VSC524380 WBU524379:WBY524380 WLQ524379:WLU524380 WVM524379:WVQ524380 E589915:I589916 JA589915:JE589916 SW589915:TA589916 ACS589915:ACW589916 AMO589915:AMS589916 AWK589915:AWO589916 BGG589915:BGK589916 BQC589915:BQG589916 BZY589915:CAC589916 CJU589915:CJY589916 CTQ589915:CTU589916 DDM589915:DDQ589916 DNI589915:DNM589916 DXE589915:DXI589916 EHA589915:EHE589916 EQW589915:ERA589916 FAS589915:FAW589916 FKO589915:FKS589916 FUK589915:FUO589916 GEG589915:GEK589916 GOC589915:GOG589916 GXY589915:GYC589916 HHU589915:HHY589916 HRQ589915:HRU589916 IBM589915:IBQ589916 ILI589915:ILM589916 IVE589915:IVI589916 JFA589915:JFE589916 JOW589915:JPA589916 JYS589915:JYW589916 KIO589915:KIS589916 KSK589915:KSO589916 LCG589915:LCK589916 LMC589915:LMG589916 LVY589915:LWC589916 MFU589915:MFY589916 MPQ589915:MPU589916 MZM589915:MZQ589916 NJI589915:NJM589916 NTE589915:NTI589916 ODA589915:ODE589916 OMW589915:ONA589916 OWS589915:OWW589916 PGO589915:PGS589916 PQK589915:PQO589916 QAG589915:QAK589916 QKC589915:QKG589916 QTY589915:QUC589916 RDU589915:RDY589916 RNQ589915:RNU589916 RXM589915:RXQ589916 SHI589915:SHM589916 SRE589915:SRI589916 TBA589915:TBE589916 TKW589915:TLA589916 TUS589915:TUW589916 UEO589915:UES589916 UOK589915:UOO589916 UYG589915:UYK589916 VIC589915:VIG589916 VRY589915:VSC589916 WBU589915:WBY589916 WLQ589915:WLU589916 WVM589915:WVQ589916 E655451:I655452 JA655451:JE655452 SW655451:TA655452 ACS655451:ACW655452 AMO655451:AMS655452 AWK655451:AWO655452 BGG655451:BGK655452 BQC655451:BQG655452 BZY655451:CAC655452 CJU655451:CJY655452 CTQ655451:CTU655452 DDM655451:DDQ655452 DNI655451:DNM655452 DXE655451:DXI655452 EHA655451:EHE655452 EQW655451:ERA655452 FAS655451:FAW655452 FKO655451:FKS655452 FUK655451:FUO655452 GEG655451:GEK655452 GOC655451:GOG655452 GXY655451:GYC655452 HHU655451:HHY655452 HRQ655451:HRU655452 IBM655451:IBQ655452 ILI655451:ILM655452 IVE655451:IVI655452 JFA655451:JFE655452 JOW655451:JPA655452 JYS655451:JYW655452 KIO655451:KIS655452 KSK655451:KSO655452 LCG655451:LCK655452 LMC655451:LMG655452 LVY655451:LWC655452 MFU655451:MFY655452 MPQ655451:MPU655452 MZM655451:MZQ655452 NJI655451:NJM655452 NTE655451:NTI655452 ODA655451:ODE655452 OMW655451:ONA655452 OWS655451:OWW655452 PGO655451:PGS655452 PQK655451:PQO655452 QAG655451:QAK655452 QKC655451:QKG655452 QTY655451:QUC655452 RDU655451:RDY655452 RNQ655451:RNU655452 RXM655451:RXQ655452 SHI655451:SHM655452 SRE655451:SRI655452 TBA655451:TBE655452 TKW655451:TLA655452 TUS655451:TUW655452 UEO655451:UES655452 UOK655451:UOO655452 UYG655451:UYK655452 VIC655451:VIG655452 VRY655451:VSC655452 WBU655451:WBY655452 WLQ655451:WLU655452 WVM655451:WVQ655452 E720987:I720988 JA720987:JE720988 SW720987:TA720988 ACS720987:ACW720988 AMO720987:AMS720988 AWK720987:AWO720988 BGG720987:BGK720988 BQC720987:BQG720988 BZY720987:CAC720988 CJU720987:CJY720988 CTQ720987:CTU720988 DDM720987:DDQ720988 DNI720987:DNM720988 DXE720987:DXI720988 EHA720987:EHE720988 EQW720987:ERA720988 FAS720987:FAW720988 FKO720987:FKS720988 FUK720987:FUO720988 GEG720987:GEK720988 GOC720987:GOG720988 GXY720987:GYC720988 HHU720987:HHY720988 HRQ720987:HRU720988 IBM720987:IBQ720988 ILI720987:ILM720988 IVE720987:IVI720988 JFA720987:JFE720988 JOW720987:JPA720988 JYS720987:JYW720988 KIO720987:KIS720988 KSK720987:KSO720988 LCG720987:LCK720988 LMC720987:LMG720988 LVY720987:LWC720988 MFU720987:MFY720988 MPQ720987:MPU720988 MZM720987:MZQ720988 NJI720987:NJM720988 NTE720987:NTI720988 ODA720987:ODE720988 OMW720987:ONA720988 OWS720987:OWW720988 PGO720987:PGS720988 PQK720987:PQO720988 QAG720987:QAK720988 QKC720987:QKG720988 QTY720987:QUC720988 RDU720987:RDY720988 RNQ720987:RNU720988 RXM720987:RXQ720988 SHI720987:SHM720988 SRE720987:SRI720988 TBA720987:TBE720988 TKW720987:TLA720988 TUS720987:TUW720988 UEO720987:UES720988 UOK720987:UOO720988 UYG720987:UYK720988 VIC720987:VIG720988 VRY720987:VSC720988 WBU720987:WBY720988 WLQ720987:WLU720988 WVM720987:WVQ720988 E786523:I786524 JA786523:JE786524 SW786523:TA786524 ACS786523:ACW786524 AMO786523:AMS786524 AWK786523:AWO786524 BGG786523:BGK786524 BQC786523:BQG786524 BZY786523:CAC786524 CJU786523:CJY786524 CTQ786523:CTU786524 DDM786523:DDQ786524 DNI786523:DNM786524 DXE786523:DXI786524 EHA786523:EHE786524 EQW786523:ERA786524 FAS786523:FAW786524 FKO786523:FKS786524 FUK786523:FUO786524 GEG786523:GEK786524 GOC786523:GOG786524 GXY786523:GYC786524 HHU786523:HHY786524 HRQ786523:HRU786524 IBM786523:IBQ786524 ILI786523:ILM786524 IVE786523:IVI786524 JFA786523:JFE786524 JOW786523:JPA786524 JYS786523:JYW786524 KIO786523:KIS786524 KSK786523:KSO786524 LCG786523:LCK786524 LMC786523:LMG786524 LVY786523:LWC786524 MFU786523:MFY786524 MPQ786523:MPU786524 MZM786523:MZQ786524 NJI786523:NJM786524 NTE786523:NTI786524 ODA786523:ODE786524 OMW786523:ONA786524 OWS786523:OWW786524 PGO786523:PGS786524 PQK786523:PQO786524 QAG786523:QAK786524 QKC786523:QKG786524 QTY786523:QUC786524 RDU786523:RDY786524 RNQ786523:RNU786524 RXM786523:RXQ786524 SHI786523:SHM786524 SRE786523:SRI786524 TBA786523:TBE786524 TKW786523:TLA786524 TUS786523:TUW786524 UEO786523:UES786524 UOK786523:UOO786524 UYG786523:UYK786524 VIC786523:VIG786524 VRY786523:VSC786524 WBU786523:WBY786524 WLQ786523:WLU786524 WVM786523:WVQ786524 E852059:I852060 JA852059:JE852060 SW852059:TA852060 ACS852059:ACW852060 AMO852059:AMS852060 AWK852059:AWO852060 BGG852059:BGK852060 BQC852059:BQG852060 BZY852059:CAC852060 CJU852059:CJY852060 CTQ852059:CTU852060 DDM852059:DDQ852060 DNI852059:DNM852060 DXE852059:DXI852060 EHA852059:EHE852060 EQW852059:ERA852060 FAS852059:FAW852060 FKO852059:FKS852060 FUK852059:FUO852060 GEG852059:GEK852060 GOC852059:GOG852060 GXY852059:GYC852060 HHU852059:HHY852060 HRQ852059:HRU852060 IBM852059:IBQ852060 ILI852059:ILM852060 IVE852059:IVI852060 JFA852059:JFE852060 JOW852059:JPA852060 JYS852059:JYW852060 KIO852059:KIS852060 KSK852059:KSO852060 LCG852059:LCK852060 LMC852059:LMG852060 LVY852059:LWC852060 MFU852059:MFY852060 MPQ852059:MPU852060 MZM852059:MZQ852060 NJI852059:NJM852060 NTE852059:NTI852060 ODA852059:ODE852060 OMW852059:ONA852060 OWS852059:OWW852060 PGO852059:PGS852060 PQK852059:PQO852060 QAG852059:QAK852060 QKC852059:QKG852060 QTY852059:QUC852060 RDU852059:RDY852060 RNQ852059:RNU852060 RXM852059:RXQ852060 SHI852059:SHM852060 SRE852059:SRI852060 TBA852059:TBE852060 TKW852059:TLA852060 TUS852059:TUW852060 UEO852059:UES852060 UOK852059:UOO852060 UYG852059:UYK852060 VIC852059:VIG852060 VRY852059:VSC852060 WBU852059:WBY852060 WLQ852059:WLU852060 WVM852059:WVQ852060 E917595:I917596 JA917595:JE917596 SW917595:TA917596 ACS917595:ACW917596 AMO917595:AMS917596 AWK917595:AWO917596 BGG917595:BGK917596 BQC917595:BQG917596 BZY917595:CAC917596 CJU917595:CJY917596 CTQ917595:CTU917596 DDM917595:DDQ917596 DNI917595:DNM917596 DXE917595:DXI917596 EHA917595:EHE917596 EQW917595:ERA917596 FAS917595:FAW917596 FKO917595:FKS917596 FUK917595:FUO917596 GEG917595:GEK917596 GOC917595:GOG917596 GXY917595:GYC917596 HHU917595:HHY917596 HRQ917595:HRU917596 IBM917595:IBQ917596 ILI917595:ILM917596 IVE917595:IVI917596 JFA917595:JFE917596 JOW917595:JPA917596 JYS917595:JYW917596 KIO917595:KIS917596 KSK917595:KSO917596 LCG917595:LCK917596 LMC917595:LMG917596 LVY917595:LWC917596 MFU917595:MFY917596 MPQ917595:MPU917596 MZM917595:MZQ917596 NJI917595:NJM917596 NTE917595:NTI917596 ODA917595:ODE917596 OMW917595:ONA917596 OWS917595:OWW917596 PGO917595:PGS917596 PQK917595:PQO917596 QAG917595:QAK917596 QKC917595:QKG917596 QTY917595:QUC917596 RDU917595:RDY917596 RNQ917595:RNU917596 RXM917595:RXQ917596 SHI917595:SHM917596 SRE917595:SRI917596 TBA917595:TBE917596 TKW917595:TLA917596 TUS917595:TUW917596 UEO917595:UES917596 UOK917595:UOO917596 UYG917595:UYK917596 VIC917595:VIG917596 VRY917595:VSC917596 WBU917595:WBY917596 WLQ917595:WLU917596 WVM917595:WVQ917596 E983131:I983132 JA983131:JE983132 SW983131:TA983132 ACS983131:ACW983132 AMO983131:AMS983132 AWK983131:AWO983132 BGG983131:BGK983132 BQC983131:BQG983132 BZY983131:CAC983132 CJU983131:CJY983132 CTQ983131:CTU983132 DDM983131:DDQ983132 DNI983131:DNM983132 DXE983131:DXI983132 EHA983131:EHE983132 EQW983131:ERA983132 FAS983131:FAW983132 FKO983131:FKS983132 FUK983131:FUO983132 GEG983131:GEK983132 GOC983131:GOG983132 GXY983131:GYC983132 HHU983131:HHY983132 HRQ983131:HRU983132 IBM983131:IBQ983132 ILI983131:ILM983132 IVE983131:IVI983132 JFA983131:JFE983132 JOW983131:JPA983132 JYS983131:JYW983132 KIO983131:KIS983132 KSK983131:KSO983132 LCG983131:LCK983132 LMC983131:LMG983132 LVY983131:LWC983132 MFU983131:MFY983132 MPQ983131:MPU983132 MZM983131:MZQ983132 NJI983131:NJM983132 NTE983131:NTI983132 ODA983131:ODE983132 OMW983131:ONA983132 OWS983131:OWW983132 PGO983131:PGS983132 PQK983131:PQO983132 QAG983131:QAK983132 QKC983131:QKG983132 QTY983131:QUC983132 RDU983131:RDY983132 RNQ983131:RNU983132 RXM983131:RXQ983132 SHI983131:SHM983132 SRE983131:SRI983132 TBA983131:TBE983132 TKW983131:TLA983132 TUS983131:TUW983132 UEO983131:UES983132 UOK983131:UOO983132 UYG983131:UYK983132 VIC983131:VIG983132 VRY983131:VSC983132 WBU983131:WBY983132 WLQ983131:WLU983132 WVM983131:WVQ983132 E376:I377 JA376:JE377 SW376:TA377 ACS376:ACW377 AMO376:AMS377 AWK376:AWO377 BGG376:BGK377 BQC376:BQG377 BZY376:CAC377 CJU376:CJY377 CTQ376:CTU377 DDM376:DDQ377 DNI376:DNM377 DXE376:DXI377 EHA376:EHE377 EQW376:ERA377 FAS376:FAW377 FKO376:FKS377 FUK376:FUO377 GEG376:GEK377 GOC376:GOG377 GXY376:GYC377 HHU376:HHY377 HRQ376:HRU377 IBM376:IBQ377 ILI376:ILM377 IVE376:IVI377 JFA376:JFE377 JOW376:JPA377 JYS376:JYW377 KIO376:KIS377 KSK376:KSO377 LCG376:LCK377 LMC376:LMG377 LVY376:LWC377 MFU376:MFY377 MPQ376:MPU377 MZM376:MZQ377 NJI376:NJM377 NTE376:NTI377 ODA376:ODE377 OMW376:ONA377 OWS376:OWW377 PGO376:PGS377 PQK376:PQO377 QAG376:QAK377 QKC376:QKG377 QTY376:QUC377 RDU376:RDY377 RNQ376:RNU377 RXM376:RXQ377 SHI376:SHM377 SRE376:SRI377 TBA376:TBE377 TKW376:TLA377 TUS376:TUW377 UEO376:UES377 UOK376:UOO377 UYG376:UYK377 VIC376:VIG377 VRY376:VSC377 WBU376:WBY377 WLQ376:WLU377 WVM376:WVQ377 E65912:I65913 JA65912:JE65913 SW65912:TA65913 ACS65912:ACW65913 AMO65912:AMS65913 AWK65912:AWO65913 BGG65912:BGK65913 BQC65912:BQG65913 BZY65912:CAC65913 CJU65912:CJY65913 CTQ65912:CTU65913 DDM65912:DDQ65913 DNI65912:DNM65913 DXE65912:DXI65913 EHA65912:EHE65913 EQW65912:ERA65913 FAS65912:FAW65913 FKO65912:FKS65913 FUK65912:FUO65913 GEG65912:GEK65913 GOC65912:GOG65913 GXY65912:GYC65913 HHU65912:HHY65913 HRQ65912:HRU65913 IBM65912:IBQ65913 ILI65912:ILM65913 IVE65912:IVI65913 JFA65912:JFE65913 JOW65912:JPA65913 JYS65912:JYW65913 KIO65912:KIS65913 KSK65912:KSO65913 LCG65912:LCK65913 LMC65912:LMG65913 LVY65912:LWC65913 MFU65912:MFY65913 MPQ65912:MPU65913 MZM65912:MZQ65913 NJI65912:NJM65913 NTE65912:NTI65913 ODA65912:ODE65913 OMW65912:ONA65913 OWS65912:OWW65913 PGO65912:PGS65913 PQK65912:PQO65913 QAG65912:QAK65913 QKC65912:QKG65913 QTY65912:QUC65913 RDU65912:RDY65913 RNQ65912:RNU65913 RXM65912:RXQ65913 SHI65912:SHM65913 SRE65912:SRI65913 TBA65912:TBE65913 TKW65912:TLA65913 TUS65912:TUW65913 UEO65912:UES65913 UOK65912:UOO65913 UYG65912:UYK65913 VIC65912:VIG65913 VRY65912:VSC65913 WBU65912:WBY65913 WLQ65912:WLU65913 WVM65912:WVQ65913 E131448:I131449 JA131448:JE131449 SW131448:TA131449 ACS131448:ACW131449 AMO131448:AMS131449 AWK131448:AWO131449 BGG131448:BGK131449 BQC131448:BQG131449 BZY131448:CAC131449 CJU131448:CJY131449 CTQ131448:CTU131449 DDM131448:DDQ131449 DNI131448:DNM131449 DXE131448:DXI131449 EHA131448:EHE131449 EQW131448:ERA131449 FAS131448:FAW131449 FKO131448:FKS131449 FUK131448:FUO131449 GEG131448:GEK131449 GOC131448:GOG131449 GXY131448:GYC131449 HHU131448:HHY131449 HRQ131448:HRU131449 IBM131448:IBQ131449 ILI131448:ILM131449 IVE131448:IVI131449 JFA131448:JFE131449 JOW131448:JPA131449 JYS131448:JYW131449 KIO131448:KIS131449 KSK131448:KSO131449 LCG131448:LCK131449 LMC131448:LMG131449 LVY131448:LWC131449 MFU131448:MFY131449 MPQ131448:MPU131449 MZM131448:MZQ131449 NJI131448:NJM131449 NTE131448:NTI131449 ODA131448:ODE131449 OMW131448:ONA131449 OWS131448:OWW131449 PGO131448:PGS131449 PQK131448:PQO131449 QAG131448:QAK131449 QKC131448:QKG131449 QTY131448:QUC131449 RDU131448:RDY131449 RNQ131448:RNU131449 RXM131448:RXQ131449 SHI131448:SHM131449 SRE131448:SRI131449 TBA131448:TBE131449 TKW131448:TLA131449 TUS131448:TUW131449 UEO131448:UES131449 UOK131448:UOO131449 UYG131448:UYK131449 VIC131448:VIG131449 VRY131448:VSC131449 WBU131448:WBY131449 WLQ131448:WLU131449 WVM131448:WVQ131449 E196984:I196985 JA196984:JE196985 SW196984:TA196985 ACS196984:ACW196985 AMO196984:AMS196985 AWK196984:AWO196985 BGG196984:BGK196985 BQC196984:BQG196985 BZY196984:CAC196985 CJU196984:CJY196985 CTQ196984:CTU196985 DDM196984:DDQ196985 DNI196984:DNM196985 DXE196984:DXI196985 EHA196984:EHE196985 EQW196984:ERA196985 FAS196984:FAW196985 FKO196984:FKS196985 FUK196984:FUO196985 GEG196984:GEK196985 GOC196984:GOG196985 GXY196984:GYC196985 HHU196984:HHY196985 HRQ196984:HRU196985 IBM196984:IBQ196985 ILI196984:ILM196985 IVE196984:IVI196985 JFA196984:JFE196985 JOW196984:JPA196985 JYS196984:JYW196985 KIO196984:KIS196985 KSK196984:KSO196985 LCG196984:LCK196985 LMC196984:LMG196985 LVY196984:LWC196985 MFU196984:MFY196985 MPQ196984:MPU196985 MZM196984:MZQ196985 NJI196984:NJM196985 NTE196984:NTI196985 ODA196984:ODE196985 OMW196984:ONA196985 OWS196984:OWW196985 PGO196984:PGS196985 PQK196984:PQO196985 QAG196984:QAK196985 QKC196984:QKG196985 QTY196984:QUC196985 RDU196984:RDY196985 RNQ196984:RNU196985 RXM196984:RXQ196985 SHI196984:SHM196985 SRE196984:SRI196985 TBA196984:TBE196985 TKW196984:TLA196985 TUS196984:TUW196985 UEO196984:UES196985 UOK196984:UOO196985 UYG196984:UYK196985 VIC196984:VIG196985 VRY196984:VSC196985 WBU196984:WBY196985 WLQ196984:WLU196985 WVM196984:WVQ196985 E262520:I262521 JA262520:JE262521 SW262520:TA262521 ACS262520:ACW262521 AMO262520:AMS262521 AWK262520:AWO262521 BGG262520:BGK262521 BQC262520:BQG262521 BZY262520:CAC262521 CJU262520:CJY262521 CTQ262520:CTU262521 DDM262520:DDQ262521 DNI262520:DNM262521 DXE262520:DXI262521 EHA262520:EHE262521 EQW262520:ERA262521 FAS262520:FAW262521 FKO262520:FKS262521 FUK262520:FUO262521 GEG262520:GEK262521 GOC262520:GOG262521 GXY262520:GYC262521 HHU262520:HHY262521 HRQ262520:HRU262521 IBM262520:IBQ262521 ILI262520:ILM262521 IVE262520:IVI262521 JFA262520:JFE262521 JOW262520:JPA262521 JYS262520:JYW262521 KIO262520:KIS262521 KSK262520:KSO262521 LCG262520:LCK262521 LMC262520:LMG262521 LVY262520:LWC262521 MFU262520:MFY262521 MPQ262520:MPU262521 MZM262520:MZQ262521 NJI262520:NJM262521 NTE262520:NTI262521 ODA262520:ODE262521 OMW262520:ONA262521 OWS262520:OWW262521 PGO262520:PGS262521 PQK262520:PQO262521 QAG262520:QAK262521 QKC262520:QKG262521 QTY262520:QUC262521 RDU262520:RDY262521 RNQ262520:RNU262521 RXM262520:RXQ262521 SHI262520:SHM262521 SRE262520:SRI262521 TBA262520:TBE262521 TKW262520:TLA262521 TUS262520:TUW262521 UEO262520:UES262521 UOK262520:UOO262521 UYG262520:UYK262521 VIC262520:VIG262521 VRY262520:VSC262521 WBU262520:WBY262521 WLQ262520:WLU262521 WVM262520:WVQ262521 E328056:I328057 JA328056:JE328057 SW328056:TA328057 ACS328056:ACW328057 AMO328056:AMS328057 AWK328056:AWO328057 BGG328056:BGK328057 BQC328056:BQG328057 BZY328056:CAC328057 CJU328056:CJY328057 CTQ328056:CTU328057 DDM328056:DDQ328057 DNI328056:DNM328057 DXE328056:DXI328057 EHA328056:EHE328057 EQW328056:ERA328057 FAS328056:FAW328057 FKO328056:FKS328057 FUK328056:FUO328057 GEG328056:GEK328057 GOC328056:GOG328057 GXY328056:GYC328057 HHU328056:HHY328057 HRQ328056:HRU328057 IBM328056:IBQ328057 ILI328056:ILM328057 IVE328056:IVI328057 JFA328056:JFE328057 JOW328056:JPA328057 JYS328056:JYW328057 KIO328056:KIS328057 KSK328056:KSO328057 LCG328056:LCK328057 LMC328056:LMG328057 LVY328056:LWC328057 MFU328056:MFY328057 MPQ328056:MPU328057 MZM328056:MZQ328057 NJI328056:NJM328057 NTE328056:NTI328057 ODA328056:ODE328057 OMW328056:ONA328057 OWS328056:OWW328057 PGO328056:PGS328057 PQK328056:PQO328057 QAG328056:QAK328057 QKC328056:QKG328057 QTY328056:QUC328057 RDU328056:RDY328057 RNQ328056:RNU328057 RXM328056:RXQ328057 SHI328056:SHM328057 SRE328056:SRI328057 TBA328056:TBE328057 TKW328056:TLA328057 TUS328056:TUW328057 UEO328056:UES328057 UOK328056:UOO328057 UYG328056:UYK328057 VIC328056:VIG328057 VRY328056:VSC328057 WBU328056:WBY328057 WLQ328056:WLU328057 WVM328056:WVQ328057 E393592:I393593 JA393592:JE393593 SW393592:TA393593 ACS393592:ACW393593 AMO393592:AMS393593 AWK393592:AWO393593 BGG393592:BGK393593 BQC393592:BQG393593 BZY393592:CAC393593 CJU393592:CJY393593 CTQ393592:CTU393593 DDM393592:DDQ393593 DNI393592:DNM393593 DXE393592:DXI393593 EHA393592:EHE393593 EQW393592:ERA393593 FAS393592:FAW393593 FKO393592:FKS393593 FUK393592:FUO393593 GEG393592:GEK393593 GOC393592:GOG393593 GXY393592:GYC393593 HHU393592:HHY393593 HRQ393592:HRU393593 IBM393592:IBQ393593 ILI393592:ILM393593 IVE393592:IVI393593 JFA393592:JFE393593 JOW393592:JPA393593 JYS393592:JYW393593 KIO393592:KIS393593 KSK393592:KSO393593 LCG393592:LCK393593 LMC393592:LMG393593 LVY393592:LWC393593 MFU393592:MFY393593 MPQ393592:MPU393593 MZM393592:MZQ393593 NJI393592:NJM393593 NTE393592:NTI393593 ODA393592:ODE393593 OMW393592:ONA393593 OWS393592:OWW393593 PGO393592:PGS393593 PQK393592:PQO393593 QAG393592:QAK393593 QKC393592:QKG393593 QTY393592:QUC393593 RDU393592:RDY393593 RNQ393592:RNU393593 RXM393592:RXQ393593 SHI393592:SHM393593 SRE393592:SRI393593 TBA393592:TBE393593 TKW393592:TLA393593 TUS393592:TUW393593 UEO393592:UES393593 UOK393592:UOO393593 UYG393592:UYK393593 VIC393592:VIG393593 VRY393592:VSC393593 WBU393592:WBY393593 WLQ393592:WLU393593 WVM393592:WVQ393593 E459128:I459129 JA459128:JE459129 SW459128:TA459129 ACS459128:ACW459129 AMO459128:AMS459129 AWK459128:AWO459129 BGG459128:BGK459129 BQC459128:BQG459129 BZY459128:CAC459129 CJU459128:CJY459129 CTQ459128:CTU459129 DDM459128:DDQ459129 DNI459128:DNM459129 DXE459128:DXI459129 EHA459128:EHE459129 EQW459128:ERA459129 FAS459128:FAW459129 FKO459128:FKS459129 FUK459128:FUO459129 GEG459128:GEK459129 GOC459128:GOG459129 GXY459128:GYC459129 HHU459128:HHY459129 HRQ459128:HRU459129 IBM459128:IBQ459129 ILI459128:ILM459129 IVE459128:IVI459129 JFA459128:JFE459129 JOW459128:JPA459129 JYS459128:JYW459129 KIO459128:KIS459129 KSK459128:KSO459129 LCG459128:LCK459129 LMC459128:LMG459129 LVY459128:LWC459129 MFU459128:MFY459129 MPQ459128:MPU459129 MZM459128:MZQ459129 NJI459128:NJM459129 NTE459128:NTI459129 ODA459128:ODE459129 OMW459128:ONA459129 OWS459128:OWW459129 PGO459128:PGS459129 PQK459128:PQO459129 QAG459128:QAK459129 QKC459128:QKG459129 QTY459128:QUC459129 RDU459128:RDY459129 RNQ459128:RNU459129 RXM459128:RXQ459129 SHI459128:SHM459129 SRE459128:SRI459129 TBA459128:TBE459129 TKW459128:TLA459129 TUS459128:TUW459129 UEO459128:UES459129 UOK459128:UOO459129 UYG459128:UYK459129 VIC459128:VIG459129 VRY459128:VSC459129 WBU459128:WBY459129 WLQ459128:WLU459129 WVM459128:WVQ459129 E524664:I524665 JA524664:JE524665 SW524664:TA524665 ACS524664:ACW524665 AMO524664:AMS524665 AWK524664:AWO524665 BGG524664:BGK524665 BQC524664:BQG524665 BZY524664:CAC524665 CJU524664:CJY524665 CTQ524664:CTU524665 DDM524664:DDQ524665 DNI524664:DNM524665 DXE524664:DXI524665 EHA524664:EHE524665 EQW524664:ERA524665 FAS524664:FAW524665 FKO524664:FKS524665 FUK524664:FUO524665 GEG524664:GEK524665 GOC524664:GOG524665 GXY524664:GYC524665 HHU524664:HHY524665 HRQ524664:HRU524665 IBM524664:IBQ524665 ILI524664:ILM524665 IVE524664:IVI524665 JFA524664:JFE524665 JOW524664:JPA524665 JYS524664:JYW524665 KIO524664:KIS524665 KSK524664:KSO524665 LCG524664:LCK524665 LMC524664:LMG524665 LVY524664:LWC524665 MFU524664:MFY524665 MPQ524664:MPU524665 MZM524664:MZQ524665 NJI524664:NJM524665 NTE524664:NTI524665 ODA524664:ODE524665 OMW524664:ONA524665 OWS524664:OWW524665 PGO524664:PGS524665 PQK524664:PQO524665 QAG524664:QAK524665 QKC524664:QKG524665 QTY524664:QUC524665 RDU524664:RDY524665 RNQ524664:RNU524665 RXM524664:RXQ524665 SHI524664:SHM524665 SRE524664:SRI524665 TBA524664:TBE524665 TKW524664:TLA524665 TUS524664:TUW524665 UEO524664:UES524665 UOK524664:UOO524665 UYG524664:UYK524665 VIC524664:VIG524665 VRY524664:VSC524665 WBU524664:WBY524665 WLQ524664:WLU524665 WVM524664:WVQ524665 E590200:I590201 JA590200:JE590201 SW590200:TA590201 ACS590200:ACW590201 AMO590200:AMS590201 AWK590200:AWO590201 BGG590200:BGK590201 BQC590200:BQG590201 BZY590200:CAC590201 CJU590200:CJY590201 CTQ590200:CTU590201 DDM590200:DDQ590201 DNI590200:DNM590201 DXE590200:DXI590201 EHA590200:EHE590201 EQW590200:ERA590201 FAS590200:FAW590201 FKO590200:FKS590201 FUK590200:FUO590201 GEG590200:GEK590201 GOC590200:GOG590201 GXY590200:GYC590201 HHU590200:HHY590201 HRQ590200:HRU590201 IBM590200:IBQ590201 ILI590200:ILM590201 IVE590200:IVI590201 JFA590200:JFE590201 JOW590200:JPA590201 JYS590200:JYW590201 KIO590200:KIS590201 KSK590200:KSO590201 LCG590200:LCK590201 LMC590200:LMG590201 LVY590200:LWC590201 MFU590200:MFY590201 MPQ590200:MPU590201 MZM590200:MZQ590201 NJI590200:NJM590201 NTE590200:NTI590201 ODA590200:ODE590201 OMW590200:ONA590201 OWS590200:OWW590201 PGO590200:PGS590201 PQK590200:PQO590201 QAG590200:QAK590201 QKC590200:QKG590201 QTY590200:QUC590201 RDU590200:RDY590201 RNQ590200:RNU590201 RXM590200:RXQ590201 SHI590200:SHM590201 SRE590200:SRI590201 TBA590200:TBE590201 TKW590200:TLA590201 TUS590200:TUW590201 UEO590200:UES590201 UOK590200:UOO590201 UYG590200:UYK590201 VIC590200:VIG590201 VRY590200:VSC590201 WBU590200:WBY590201 WLQ590200:WLU590201 WVM590200:WVQ590201 E655736:I655737 JA655736:JE655737 SW655736:TA655737 ACS655736:ACW655737 AMO655736:AMS655737 AWK655736:AWO655737 BGG655736:BGK655737 BQC655736:BQG655737 BZY655736:CAC655737 CJU655736:CJY655737 CTQ655736:CTU655737 DDM655736:DDQ655737 DNI655736:DNM655737 DXE655736:DXI655737 EHA655736:EHE655737 EQW655736:ERA655737 FAS655736:FAW655737 FKO655736:FKS655737 FUK655736:FUO655737 GEG655736:GEK655737 GOC655736:GOG655737 GXY655736:GYC655737 HHU655736:HHY655737 HRQ655736:HRU655737 IBM655736:IBQ655737 ILI655736:ILM655737 IVE655736:IVI655737 JFA655736:JFE655737 JOW655736:JPA655737 JYS655736:JYW655737 KIO655736:KIS655737 KSK655736:KSO655737 LCG655736:LCK655737 LMC655736:LMG655737 LVY655736:LWC655737 MFU655736:MFY655737 MPQ655736:MPU655737 MZM655736:MZQ655737 NJI655736:NJM655737 NTE655736:NTI655737 ODA655736:ODE655737 OMW655736:ONA655737 OWS655736:OWW655737 PGO655736:PGS655737 PQK655736:PQO655737 QAG655736:QAK655737 QKC655736:QKG655737 QTY655736:QUC655737 RDU655736:RDY655737 RNQ655736:RNU655737 RXM655736:RXQ655737 SHI655736:SHM655737 SRE655736:SRI655737 TBA655736:TBE655737 TKW655736:TLA655737 TUS655736:TUW655737 UEO655736:UES655737 UOK655736:UOO655737 UYG655736:UYK655737 VIC655736:VIG655737 VRY655736:VSC655737 WBU655736:WBY655737 WLQ655736:WLU655737 WVM655736:WVQ655737 E721272:I721273 JA721272:JE721273 SW721272:TA721273 ACS721272:ACW721273 AMO721272:AMS721273 AWK721272:AWO721273 BGG721272:BGK721273 BQC721272:BQG721273 BZY721272:CAC721273 CJU721272:CJY721273 CTQ721272:CTU721273 DDM721272:DDQ721273 DNI721272:DNM721273 DXE721272:DXI721273 EHA721272:EHE721273 EQW721272:ERA721273 FAS721272:FAW721273 FKO721272:FKS721273 FUK721272:FUO721273 GEG721272:GEK721273 GOC721272:GOG721273 GXY721272:GYC721273 HHU721272:HHY721273 HRQ721272:HRU721273 IBM721272:IBQ721273 ILI721272:ILM721273 IVE721272:IVI721273 JFA721272:JFE721273 JOW721272:JPA721273 JYS721272:JYW721273 KIO721272:KIS721273 KSK721272:KSO721273 LCG721272:LCK721273 LMC721272:LMG721273 LVY721272:LWC721273 MFU721272:MFY721273 MPQ721272:MPU721273 MZM721272:MZQ721273 NJI721272:NJM721273 NTE721272:NTI721273 ODA721272:ODE721273 OMW721272:ONA721273 OWS721272:OWW721273 PGO721272:PGS721273 PQK721272:PQO721273 QAG721272:QAK721273 QKC721272:QKG721273 QTY721272:QUC721273 RDU721272:RDY721273 RNQ721272:RNU721273 RXM721272:RXQ721273 SHI721272:SHM721273 SRE721272:SRI721273 TBA721272:TBE721273 TKW721272:TLA721273 TUS721272:TUW721273 UEO721272:UES721273 UOK721272:UOO721273 UYG721272:UYK721273 VIC721272:VIG721273 VRY721272:VSC721273 WBU721272:WBY721273 WLQ721272:WLU721273 WVM721272:WVQ721273 E786808:I786809 JA786808:JE786809 SW786808:TA786809 ACS786808:ACW786809 AMO786808:AMS786809 AWK786808:AWO786809 BGG786808:BGK786809 BQC786808:BQG786809 BZY786808:CAC786809 CJU786808:CJY786809 CTQ786808:CTU786809 DDM786808:DDQ786809 DNI786808:DNM786809 DXE786808:DXI786809 EHA786808:EHE786809 EQW786808:ERA786809 FAS786808:FAW786809 FKO786808:FKS786809 FUK786808:FUO786809 GEG786808:GEK786809 GOC786808:GOG786809 GXY786808:GYC786809 HHU786808:HHY786809 HRQ786808:HRU786809 IBM786808:IBQ786809 ILI786808:ILM786809 IVE786808:IVI786809 JFA786808:JFE786809 JOW786808:JPA786809 JYS786808:JYW786809 KIO786808:KIS786809 KSK786808:KSO786809 LCG786808:LCK786809 LMC786808:LMG786809 LVY786808:LWC786809 MFU786808:MFY786809 MPQ786808:MPU786809 MZM786808:MZQ786809 NJI786808:NJM786809 NTE786808:NTI786809 ODA786808:ODE786809 OMW786808:ONA786809 OWS786808:OWW786809 PGO786808:PGS786809 PQK786808:PQO786809 QAG786808:QAK786809 QKC786808:QKG786809 QTY786808:QUC786809 RDU786808:RDY786809 RNQ786808:RNU786809 RXM786808:RXQ786809 SHI786808:SHM786809 SRE786808:SRI786809 TBA786808:TBE786809 TKW786808:TLA786809 TUS786808:TUW786809 UEO786808:UES786809 UOK786808:UOO786809 UYG786808:UYK786809 VIC786808:VIG786809 VRY786808:VSC786809 WBU786808:WBY786809 WLQ786808:WLU786809 WVM786808:WVQ786809 E852344:I852345 JA852344:JE852345 SW852344:TA852345 ACS852344:ACW852345 AMO852344:AMS852345 AWK852344:AWO852345 BGG852344:BGK852345 BQC852344:BQG852345 BZY852344:CAC852345 CJU852344:CJY852345 CTQ852344:CTU852345 DDM852344:DDQ852345 DNI852344:DNM852345 DXE852344:DXI852345 EHA852344:EHE852345 EQW852344:ERA852345 FAS852344:FAW852345 FKO852344:FKS852345 FUK852344:FUO852345 GEG852344:GEK852345 GOC852344:GOG852345 GXY852344:GYC852345 HHU852344:HHY852345 HRQ852344:HRU852345 IBM852344:IBQ852345 ILI852344:ILM852345 IVE852344:IVI852345 JFA852344:JFE852345 JOW852344:JPA852345 JYS852344:JYW852345 KIO852344:KIS852345 KSK852344:KSO852345 LCG852344:LCK852345 LMC852344:LMG852345 LVY852344:LWC852345 MFU852344:MFY852345 MPQ852344:MPU852345 MZM852344:MZQ852345 NJI852344:NJM852345 NTE852344:NTI852345 ODA852344:ODE852345 OMW852344:ONA852345 OWS852344:OWW852345 PGO852344:PGS852345 PQK852344:PQO852345 QAG852344:QAK852345 QKC852344:QKG852345 QTY852344:QUC852345 RDU852344:RDY852345 RNQ852344:RNU852345 RXM852344:RXQ852345 SHI852344:SHM852345 SRE852344:SRI852345 TBA852344:TBE852345 TKW852344:TLA852345 TUS852344:TUW852345 UEO852344:UES852345 UOK852344:UOO852345 UYG852344:UYK852345 VIC852344:VIG852345 VRY852344:VSC852345 WBU852344:WBY852345 WLQ852344:WLU852345 WVM852344:WVQ852345 E917880:I917881 JA917880:JE917881 SW917880:TA917881 ACS917880:ACW917881 AMO917880:AMS917881 AWK917880:AWO917881 BGG917880:BGK917881 BQC917880:BQG917881 BZY917880:CAC917881 CJU917880:CJY917881 CTQ917880:CTU917881 DDM917880:DDQ917881 DNI917880:DNM917881 DXE917880:DXI917881 EHA917880:EHE917881 EQW917880:ERA917881 FAS917880:FAW917881 FKO917880:FKS917881 FUK917880:FUO917881 GEG917880:GEK917881 GOC917880:GOG917881 GXY917880:GYC917881 HHU917880:HHY917881 HRQ917880:HRU917881 IBM917880:IBQ917881 ILI917880:ILM917881 IVE917880:IVI917881 JFA917880:JFE917881 JOW917880:JPA917881 JYS917880:JYW917881 KIO917880:KIS917881 KSK917880:KSO917881 LCG917880:LCK917881 LMC917880:LMG917881 LVY917880:LWC917881 MFU917880:MFY917881 MPQ917880:MPU917881 MZM917880:MZQ917881 NJI917880:NJM917881 NTE917880:NTI917881 ODA917880:ODE917881 OMW917880:ONA917881 OWS917880:OWW917881 PGO917880:PGS917881 PQK917880:PQO917881 QAG917880:QAK917881 QKC917880:QKG917881 QTY917880:QUC917881 RDU917880:RDY917881 RNQ917880:RNU917881 RXM917880:RXQ917881 SHI917880:SHM917881 SRE917880:SRI917881 TBA917880:TBE917881 TKW917880:TLA917881 TUS917880:TUW917881 UEO917880:UES917881 UOK917880:UOO917881 UYG917880:UYK917881 VIC917880:VIG917881 VRY917880:VSC917881 WBU917880:WBY917881 WLQ917880:WLU917881 WVM917880:WVQ917881 E983416:I983417 JA983416:JE983417 SW983416:TA983417 ACS983416:ACW983417 AMO983416:AMS983417 AWK983416:AWO983417 BGG983416:BGK983417 BQC983416:BQG983417 BZY983416:CAC983417 CJU983416:CJY983417 CTQ983416:CTU983417 DDM983416:DDQ983417 DNI983416:DNM983417 DXE983416:DXI983417 EHA983416:EHE983417 EQW983416:ERA983417 FAS983416:FAW983417 FKO983416:FKS983417 FUK983416:FUO983417 GEG983416:GEK983417 GOC983416:GOG983417 GXY983416:GYC983417 HHU983416:HHY983417 HRQ983416:HRU983417 IBM983416:IBQ983417 ILI983416:ILM983417 IVE983416:IVI983417 JFA983416:JFE983417 JOW983416:JPA983417 JYS983416:JYW983417 KIO983416:KIS983417 KSK983416:KSO983417 LCG983416:LCK983417 LMC983416:LMG983417 LVY983416:LWC983417 MFU983416:MFY983417 MPQ983416:MPU983417 MZM983416:MZQ983417 NJI983416:NJM983417 NTE983416:NTI983417 ODA983416:ODE983417 OMW983416:ONA983417 OWS983416:OWW983417 PGO983416:PGS983417 PQK983416:PQO983417 QAG983416:QAK983417 QKC983416:QKG983417 QTY983416:QUC983417 RDU983416:RDY983417 RNQ983416:RNU983417 RXM983416:RXQ983417 SHI983416:SHM983417 SRE983416:SRI983417 TBA983416:TBE983417 TKW983416:TLA983417 TUS983416:TUW983417 UEO983416:UES983417 UOK983416:UOO983417 UYG983416:UYK983417 VIC983416:VIG983417 VRY983416:VSC983417 WBU983416:WBY983417 WLQ983416:WLU983417 WVM983416:WVQ983417 E380:I381 JA380:JE381 SW380:TA381 ACS380:ACW381 AMO380:AMS381 AWK380:AWO381 BGG380:BGK381 BQC380:BQG381 BZY380:CAC381 CJU380:CJY381 CTQ380:CTU381 DDM380:DDQ381 DNI380:DNM381 DXE380:DXI381 EHA380:EHE381 EQW380:ERA381 FAS380:FAW381 FKO380:FKS381 FUK380:FUO381 GEG380:GEK381 GOC380:GOG381 GXY380:GYC381 HHU380:HHY381 HRQ380:HRU381 IBM380:IBQ381 ILI380:ILM381 IVE380:IVI381 JFA380:JFE381 JOW380:JPA381 JYS380:JYW381 KIO380:KIS381 KSK380:KSO381 LCG380:LCK381 LMC380:LMG381 LVY380:LWC381 MFU380:MFY381 MPQ380:MPU381 MZM380:MZQ381 NJI380:NJM381 NTE380:NTI381 ODA380:ODE381 OMW380:ONA381 OWS380:OWW381 PGO380:PGS381 PQK380:PQO381 QAG380:QAK381 QKC380:QKG381 QTY380:QUC381 RDU380:RDY381 RNQ380:RNU381 RXM380:RXQ381 SHI380:SHM381 SRE380:SRI381 TBA380:TBE381 TKW380:TLA381 TUS380:TUW381 UEO380:UES381 UOK380:UOO381 UYG380:UYK381 VIC380:VIG381 VRY380:VSC381 WBU380:WBY381 WLQ380:WLU381 WVM380:WVQ381 E65916:I65917 JA65916:JE65917 SW65916:TA65917 ACS65916:ACW65917 AMO65916:AMS65917 AWK65916:AWO65917 BGG65916:BGK65917 BQC65916:BQG65917 BZY65916:CAC65917 CJU65916:CJY65917 CTQ65916:CTU65917 DDM65916:DDQ65917 DNI65916:DNM65917 DXE65916:DXI65917 EHA65916:EHE65917 EQW65916:ERA65917 FAS65916:FAW65917 FKO65916:FKS65917 FUK65916:FUO65917 GEG65916:GEK65917 GOC65916:GOG65917 GXY65916:GYC65917 HHU65916:HHY65917 HRQ65916:HRU65917 IBM65916:IBQ65917 ILI65916:ILM65917 IVE65916:IVI65917 JFA65916:JFE65917 JOW65916:JPA65917 JYS65916:JYW65917 KIO65916:KIS65917 KSK65916:KSO65917 LCG65916:LCK65917 LMC65916:LMG65917 LVY65916:LWC65917 MFU65916:MFY65917 MPQ65916:MPU65917 MZM65916:MZQ65917 NJI65916:NJM65917 NTE65916:NTI65917 ODA65916:ODE65917 OMW65916:ONA65917 OWS65916:OWW65917 PGO65916:PGS65917 PQK65916:PQO65917 QAG65916:QAK65917 QKC65916:QKG65917 QTY65916:QUC65917 RDU65916:RDY65917 RNQ65916:RNU65917 RXM65916:RXQ65917 SHI65916:SHM65917 SRE65916:SRI65917 TBA65916:TBE65917 TKW65916:TLA65917 TUS65916:TUW65917 UEO65916:UES65917 UOK65916:UOO65917 UYG65916:UYK65917 VIC65916:VIG65917 VRY65916:VSC65917 WBU65916:WBY65917 WLQ65916:WLU65917 WVM65916:WVQ65917 E131452:I131453 JA131452:JE131453 SW131452:TA131453 ACS131452:ACW131453 AMO131452:AMS131453 AWK131452:AWO131453 BGG131452:BGK131453 BQC131452:BQG131453 BZY131452:CAC131453 CJU131452:CJY131453 CTQ131452:CTU131453 DDM131452:DDQ131453 DNI131452:DNM131453 DXE131452:DXI131453 EHA131452:EHE131453 EQW131452:ERA131453 FAS131452:FAW131453 FKO131452:FKS131453 FUK131452:FUO131453 GEG131452:GEK131453 GOC131452:GOG131453 GXY131452:GYC131453 HHU131452:HHY131453 HRQ131452:HRU131453 IBM131452:IBQ131453 ILI131452:ILM131453 IVE131452:IVI131453 JFA131452:JFE131453 JOW131452:JPA131453 JYS131452:JYW131453 KIO131452:KIS131453 KSK131452:KSO131453 LCG131452:LCK131453 LMC131452:LMG131453 LVY131452:LWC131453 MFU131452:MFY131453 MPQ131452:MPU131453 MZM131452:MZQ131453 NJI131452:NJM131453 NTE131452:NTI131453 ODA131452:ODE131453 OMW131452:ONA131453 OWS131452:OWW131453 PGO131452:PGS131453 PQK131452:PQO131453 QAG131452:QAK131453 QKC131452:QKG131453 QTY131452:QUC131453 RDU131452:RDY131453 RNQ131452:RNU131453 RXM131452:RXQ131453 SHI131452:SHM131453 SRE131452:SRI131453 TBA131452:TBE131453 TKW131452:TLA131453 TUS131452:TUW131453 UEO131452:UES131453 UOK131452:UOO131453 UYG131452:UYK131453 VIC131452:VIG131453 VRY131452:VSC131453 WBU131452:WBY131453 WLQ131452:WLU131453 WVM131452:WVQ131453 E196988:I196989 JA196988:JE196989 SW196988:TA196989 ACS196988:ACW196989 AMO196988:AMS196989 AWK196988:AWO196989 BGG196988:BGK196989 BQC196988:BQG196989 BZY196988:CAC196989 CJU196988:CJY196989 CTQ196988:CTU196989 DDM196988:DDQ196989 DNI196988:DNM196989 DXE196988:DXI196989 EHA196988:EHE196989 EQW196988:ERA196989 FAS196988:FAW196989 FKO196988:FKS196989 FUK196988:FUO196989 GEG196988:GEK196989 GOC196988:GOG196989 GXY196988:GYC196989 HHU196988:HHY196989 HRQ196988:HRU196989 IBM196988:IBQ196989 ILI196988:ILM196989 IVE196988:IVI196989 JFA196988:JFE196989 JOW196988:JPA196989 JYS196988:JYW196989 KIO196988:KIS196989 KSK196988:KSO196989 LCG196988:LCK196989 LMC196988:LMG196989 LVY196988:LWC196989 MFU196988:MFY196989 MPQ196988:MPU196989 MZM196988:MZQ196989 NJI196988:NJM196989 NTE196988:NTI196989 ODA196988:ODE196989 OMW196988:ONA196989 OWS196988:OWW196989 PGO196988:PGS196989 PQK196988:PQO196989 QAG196988:QAK196989 QKC196988:QKG196989 QTY196988:QUC196989 RDU196988:RDY196989 RNQ196988:RNU196989 RXM196988:RXQ196989 SHI196988:SHM196989 SRE196988:SRI196989 TBA196988:TBE196989 TKW196988:TLA196989 TUS196988:TUW196989 UEO196988:UES196989 UOK196988:UOO196989 UYG196988:UYK196989 VIC196988:VIG196989 VRY196988:VSC196989 WBU196988:WBY196989 WLQ196988:WLU196989 WVM196988:WVQ196989 E262524:I262525 JA262524:JE262525 SW262524:TA262525 ACS262524:ACW262525 AMO262524:AMS262525 AWK262524:AWO262525 BGG262524:BGK262525 BQC262524:BQG262525 BZY262524:CAC262525 CJU262524:CJY262525 CTQ262524:CTU262525 DDM262524:DDQ262525 DNI262524:DNM262525 DXE262524:DXI262525 EHA262524:EHE262525 EQW262524:ERA262525 FAS262524:FAW262525 FKO262524:FKS262525 FUK262524:FUO262525 GEG262524:GEK262525 GOC262524:GOG262525 GXY262524:GYC262525 HHU262524:HHY262525 HRQ262524:HRU262525 IBM262524:IBQ262525 ILI262524:ILM262525 IVE262524:IVI262525 JFA262524:JFE262525 JOW262524:JPA262525 JYS262524:JYW262525 KIO262524:KIS262525 KSK262524:KSO262525 LCG262524:LCK262525 LMC262524:LMG262525 LVY262524:LWC262525 MFU262524:MFY262525 MPQ262524:MPU262525 MZM262524:MZQ262525 NJI262524:NJM262525 NTE262524:NTI262525 ODA262524:ODE262525 OMW262524:ONA262525 OWS262524:OWW262525 PGO262524:PGS262525 PQK262524:PQO262525 QAG262524:QAK262525 QKC262524:QKG262525 QTY262524:QUC262525 RDU262524:RDY262525 RNQ262524:RNU262525 RXM262524:RXQ262525 SHI262524:SHM262525 SRE262524:SRI262525 TBA262524:TBE262525 TKW262524:TLA262525 TUS262524:TUW262525 UEO262524:UES262525 UOK262524:UOO262525 UYG262524:UYK262525 VIC262524:VIG262525 VRY262524:VSC262525 WBU262524:WBY262525 WLQ262524:WLU262525 WVM262524:WVQ262525 E328060:I328061 JA328060:JE328061 SW328060:TA328061 ACS328060:ACW328061 AMO328060:AMS328061 AWK328060:AWO328061 BGG328060:BGK328061 BQC328060:BQG328061 BZY328060:CAC328061 CJU328060:CJY328061 CTQ328060:CTU328061 DDM328060:DDQ328061 DNI328060:DNM328061 DXE328060:DXI328061 EHA328060:EHE328061 EQW328060:ERA328061 FAS328060:FAW328061 FKO328060:FKS328061 FUK328060:FUO328061 GEG328060:GEK328061 GOC328060:GOG328061 GXY328060:GYC328061 HHU328060:HHY328061 HRQ328060:HRU328061 IBM328060:IBQ328061 ILI328060:ILM328061 IVE328060:IVI328061 JFA328060:JFE328061 JOW328060:JPA328061 JYS328060:JYW328061 KIO328060:KIS328061 KSK328060:KSO328061 LCG328060:LCK328061 LMC328060:LMG328061 LVY328060:LWC328061 MFU328060:MFY328061 MPQ328060:MPU328061 MZM328060:MZQ328061 NJI328060:NJM328061 NTE328060:NTI328061 ODA328060:ODE328061 OMW328060:ONA328061 OWS328060:OWW328061 PGO328060:PGS328061 PQK328060:PQO328061 QAG328060:QAK328061 QKC328060:QKG328061 QTY328060:QUC328061 RDU328060:RDY328061 RNQ328060:RNU328061 RXM328060:RXQ328061 SHI328060:SHM328061 SRE328060:SRI328061 TBA328060:TBE328061 TKW328060:TLA328061 TUS328060:TUW328061 UEO328060:UES328061 UOK328060:UOO328061 UYG328060:UYK328061 VIC328060:VIG328061 VRY328060:VSC328061 WBU328060:WBY328061 WLQ328060:WLU328061 WVM328060:WVQ328061 E393596:I393597 JA393596:JE393597 SW393596:TA393597 ACS393596:ACW393597 AMO393596:AMS393597 AWK393596:AWO393597 BGG393596:BGK393597 BQC393596:BQG393597 BZY393596:CAC393597 CJU393596:CJY393597 CTQ393596:CTU393597 DDM393596:DDQ393597 DNI393596:DNM393597 DXE393596:DXI393597 EHA393596:EHE393597 EQW393596:ERA393597 FAS393596:FAW393597 FKO393596:FKS393597 FUK393596:FUO393597 GEG393596:GEK393597 GOC393596:GOG393597 GXY393596:GYC393597 HHU393596:HHY393597 HRQ393596:HRU393597 IBM393596:IBQ393597 ILI393596:ILM393597 IVE393596:IVI393597 JFA393596:JFE393597 JOW393596:JPA393597 JYS393596:JYW393597 KIO393596:KIS393597 KSK393596:KSO393597 LCG393596:LCK393597 LMC393596:LMG393597 LVY393596:LWC393597 MFU393596:MFY393597 MPQ393596:MPU393597 MZM393596:MZQ393597 NJI393596:NJM393597 NTE393596:NTI393597 ODA393596:ODE393597 OMW393596:ONA393597 OWS393596:OWW393597 PGO393596:PGS393597 PQK393596:PQO393597 QAG393596:QAK393597 QKC393596:QKG393597 QTY393596:QUC393597 RDU393596:RDY393597 RNQ393596:RNU393597 RXM393596:RXQ393597 SHI393596:SHM393597 SRE393596:SRI393597 TBA393596:TBE393597 TKW393596:TLA393597 TUS393596:TUW393597 UEO393596:UES393597 UOK393596:UOO393597 UYG393596:UYK393597 VIC393596:VIG393597 VRY393596:VSC393597 WBU393596:WBY393597 WLQ393596:WLU393597 WVM393596:WVQ393597 E459132:I459133 JA459132:JE459133 SW459132:TA459133 ACS459132:ACW459133 AMO459132:AMS459133 AWK459132:AWO459133 BGG459132:BGK459133 BQC459132:BQG459133 BZY459132:CAC459133 CJU459132:CJY459133 CTQ459132:CTU459133 DDM459132:DDQ459133 DNI459132:DNM459133 DXE459132:DXI459133 EHA459132:EHE459133 EQW459132:ERA459133 FAS459132:FAW459133 FKO459132:FKS459133 FUK459132:FUO459133 GEG459132:GEK459133 GOC459132:GOG459133 GXY459132:GYC459133 HHU459132:HHY459133 HRQ459132:HRU459133 IBM459132:IBQ459133 ILI459132:ILM459133 IVE459132:IVI459133 JFA459132:JFE459133 JOW459132:JPA459133 JYS459132:JYW459133 KIO459132:KIS459133 KSK459132:KSO459133 LCG459132:LCK459133 LMC459132:LMG459133 LVY459132:LWC459133 MFU459132:MFY459133 MPQ459132:MPU459133 MZM459132:MZQ459133 NJI459132:NJM459133 NTE459132:NTI459133 ODA459132:ODE459133 OMW459132:ONA459133 OWS459132:OWW459133 PGO459132:PGS459133 PQK459132:PQO459133 QAG459132:QAK459133 QKC459132:QKG459133 QTY459132:QUC459133 RDU459132:RDY459133 RNQ459132:RNU459133 RXM459132:RXQ459133 SHI459132:SHM459133 SRE459132:SRI459133 TBA459132:TBE459133 TKW459132:TLA459133 TUS459132:TUW459133 UEO459132:UES459133 UOK459132:UOO459133 UYG459132:UYK459133 VIC459132:VIG459133 VRY459132:VSC459133 WBU459132:WBY459133 WLQ459132:WLU459133 WVM459132:WVQ459133 E524668:I524669 JA524668:JE524669 SW524668:TA524669 ACS524668:ACW524669 AMO524668:AMS524669 AWK524668:AWO524669 BGG524668:BGK524669 BQC524668:BQG524669 BZY524668:CAC524669 CJU524668:CJY524669 CTQ524668:CTU524669 DDM524668:DDQ524669 DNI524668:DNM524669 DXE524668:DXI524669 EHA524668:EHE524669 EQW524668:ERA524669 FAS524668:FAW524669 FKO524668:FKS524669 FUK524668:FUO524669 GEG524668:GEK524669 GOC524668:GOG524669 GXY524668:GYC524669 HHU524668:HHY524669 HRQ524668:HRU524669 IBM524668:IBQ524669 ILI524668:ILM524669 IVE524668:IVI524669 JFA524668:JFE524669 JOW524668:JPA524669 JYS524668:JYW524669 KIO524668:KIS524669 KSK524668:KSO524669 LCG524668:LCK524669 LMC524668:LMG524669 LVY524668:LWC524669 MFU524668:MFY524669 MPQ524668:MPU524669 MZM524668:MZQ524669 NJI524668:NJM524669 NTE524668:NTI524669 ODA524668:ODE524669 OMW524668:ONA524669 OWS524668:OWW524669 PGO524668:PGS524669 PQK524668:PQO524669 QAG524668:QAK524669 QKC524668:QKG524669 QTY524668:QUC524669 RDU524668:RDY524669 RNQ524668:RNU524669 RXM524668:RXQ524669 SHI524668:SHM524669 SRE524668:SRI524669 TBA524668:TBE524669 TKW524668:TLA524669 TUS524668:TUW524669 UEO524668:UES524669 UOK524668:UOO524669 UYG524668:UYK524669 VIC524668:VIG524669 VRY524668:VSC524669 WBU524668:WBY524669 WLQ524668:WLU524669 WVM524668:WVQ524669 E590204:I590205 JA590204:JE590205 SW590204:TA590205 ACS590204:ACW590205 AMO590204:AMS590205 AWK590204:AWO590205 BGG590204:BGK590205 BQC590204:BQG590205 BZY590204:CAC590205 CJU590204:CJY590205 CTQ590204:CTU590205 DDM590204:DDQ590205 DNI590204:DNM590205 DXE590204:DXI590205 EHA590204:EHE590205 EQW590204:ERA590205 FAS590204:FAW590205 FKO590204:FKS590205 FUK590204:FUO590205 GEG590204:GEK590205 GOC590204:GOG590205 GXY590204:GYC590205 HHU590204:HHY590205 HRQ590204:HRU590205 IBM590204:IBQ590205 ILI590204:ILM590205 IVE590204:IVI590205 JFA590204:JFE590205 JOW590204:JPA590205 JYS590204:JYW590205 KIO590204:KIS590205 KSK590204:KSO590205 LCG590204:LCK590205 LMC590204:LMG590205 LVY590204:LWC590205 MFU590204:MFY590205 MPQ590204:MPU590205 MZM590204:MZQ590205 NJI590204:NJM590205 NTE590204:NTI590205 ODA590204:ODE590205 OMW590204:ONA590205 OWS590204:OWW590205 PGO590204:PGS590205 PQK590204:PQO590205 QAG590204:QAK590205 QKC590204:QKG590205 QTY590204:QUC590205 RDU590204:RDY590205 RNQ590204:RNU590205 RXM590204:RXQ590205 SHI590204:SHM590205 SRE590204:SRI590205 TBA590204:TBE590205 TKW590204:TLA590205 TUS590204:TUW590205 UEO590204:UES590205 UOK590204:UOO590205 UYG590204:UYK590205 VIC590204:VIG590205 VRY590204:VSC590205 WBU590204:WBY590205 WLQ590204:WLU590205 WVM590204:WVQ590205 E655740:I655741 JA655740:JE655741 SW655740:TA655741 ACS655740:ACW655741 AMO655740:AMS655741 AWK655740:AWO655741 BGG655740:BGK655741 BQC655740:BQG655741 BZY655740:CAC655741 CJU655740:CJY655741 CTQ655740:CTU655741 DDM655740:DDQ655741 DNI655740:DNM655741 DXE655740:DXI655741 EHA655740:EHE655741 EQW655740:ERA655741 FAS655740:FAW655741 FKO655740:FKS655741 FUK655740:FUO655741 GEG655740:GEK655741 GOC655740:GOG655741 GXY655740:GYC655741 HHU655740:HHY655741 HRQ655740:HRU655741 IBM655740:IBQ655741 ILI655740:ILM655741 IVE655740:IVI655741 JFA655740:JFE655741 JOW655740:JPA655741 JYS655740:JYW655741 KIO655740:KIS655741 KSK655740:KSO655741 LCG655740:LCK655741 LMC655740:LMG655741 LVY655740:LWC655741 MFU655740:MFY655741 MPQ655740:MPU655741 MZM655740:MZQ655741 NJI655740:NJM655741 NTE655740:NTI655741 ODA655740:ODE655741 OMW655740:ONA655741 OWS655740:OWW655741 PGO655740:PGS655741 PQK655740:PQO655741 QAG655740:QAK655741 QKC655740:QKG655741 QTY655740:QUC655741 RDU655740:RDY655741 RNQ655740:RNU655741 RXM655740:RXQ655741 SHI655740:SHM655741 SRE655740:SRI655741 TBA655740:TBE655741 TKW655740:TLA655741 TUS655740:TUW655741 UEO655740:UES655741 UOK655740:UOO655741 UYG655740:UYK655741 VIC655740:VIG655741 VRY655740:VSC655741 WBU655740:WBY655741 WLQ655740:WLU655741 WVM655740:WVQ655741 E721276:I721277 JA721276:JE721277 SW721276:TA721277 ACS721276:ACW721277 AMO721276:AMS721277 AWK721276:AWO721277 BGG721276:BGK721277 BQC721276:BQG721277 BZY721276:CAC721277 CJU721276:CJY721277 CTQ721276:CTU721277 DDM721276:DDQ721277 DNI721276:DNM721277 DXE721276:DXI721277 EHA721276:EHE721277 EQW721276:ERA721277 FAS721276:FAW721277 FKO721276:FKS721277 FUK721276:FUO721277 GEG721276:GEK721277 GOC721276:GOG721277 GXY721276:GYC721277 HHU721276:HHY721277 HRQ721276:HRU721277 IBM721276:IBQ721277 ILI721276:ILM721277 IVE721276:IVI721277 JFA721276:JFE721277 JOW721276:JPA721277 JYS721276:JYW721277 KIO721276:KIS721277 KSK721276:KSO721277 LCG721276:LCK721277 LMC721276:LMG721277 LVY721276:LWC721277 MFU721276:MFY721277 MPQ721276:MPU721277 MZM721276:MZQ721277 NJI721276:NJM721277 NTE721276:NTI721277 ODA721276:ODE721277 OMW721276:ONA721277 OWS721276:OWW721277 PGO721276:PGS721277 PQK721276:PQO721277 QAG721276:QAK721277 QKC721276:QKG721277 QTY721276:QUC721277 RDU721276:RDY721277 RNQ721276:RNU721277 RXM721276:RXQ721277 SHI721276:SHM721277 SRE721276:SRI721277 TBA721276:TBE721277 TKW721276:TLA721277 TUS721276:TUW721277 UEO721276:UES721277 UOK721276:UOO721277 UYG721276:UYK721277 VIC721276:VIG721277 VRY721276:VSC721277 WBU721276:WBY721277 WLQ721276:WLU721277 WVM721276:WVQ721277 E786812:I786813 JA786812:JE786813 SW786812:TA786813 ACS786812:ACW786813 AMO786812:AMS786813 AWK786812:AWO786813 BGG786812:BGK786813 BQC786812:BQG786813 BZY786812:CAC786813 CJU786812:CJY786813 CTQ786812:CTU786813 DDM786812:DDQ786813 DNI786812:DNM786813 DXE786812:DXI786813 EHA786812:EHE786813 EQW786812:ERA786813 FAS786812:FAW786813 FKO786812:FKS786813 FUK786812:FUO786813 GEG786812:GEK786813 GOC786812:GOG786813 GXY786812:GYC786813 HHU786812:HHY786813 HRQ786812:HRU786813 IBM786812:IBQ786813 ILI786812:ILM786813 IVE786812:IVI786813 JFA786812:JFE786813 JOW786812:JPA786813 JYS786812:JYW786813 KIO786812:KIS786813 KSK786812:KSO786813 LCG786812:LCK786813 LMC786812:LMG786813 LVY786812:LWC786813 MFU786812:MFY786813 MPQ786812:MPU786813 MZM786812:MZQ786813 NJI786812:NJM786813 NTE786812:NTI786813 ODA786812:ODE786813 OMW786812:ONA786813 OWS786812:OWW786813 PGO786812:PGS786813 PQK786812:PQO786813 QAG786812:QAK786813 QKC786812:QKG786813 QTY786812:QUC786813 RDU786812:RDY786813 RNQ786812:RNU786813 RXM786812:RXQ786813 SHI786812:SHM786813 SRE786812:SRI786813 TBA786812:TBE786813 TKW786812:TLA786813 TUS786812:TUW786813 UEO786812:UES786813 UOK786812:UOO786813 UYG786812:UYK786813 VIC786812:VIG786813 VRY786812:VSC786813 WBU786812:WBY786813 WLQ786812:WLU786813 WVM786812:WVQ786813 E852348:I852349 JA852348:JE852349 SW852348:TA852349 ACS852348:ACW852349 AMO852348:AMS852349 AWK852348:AWO852349 BGG852348:BGK852349 BQC852348:BQG852349 BZY852348:CAC852349 CJU852348:CJY852349 CTQ852348:CTU852349 DDM852348:DDQ852349 DNI852348:DNM852349 DXE852348:DXI852349 EHA852348:EHE852349 EQW852348:ERA852349 FAS852348:FAW852349 FKO852348:FKS852349 FUK852348:FUO852349 GEG852348:GEK852349 GOC852348:GOG852349 GXY852348:GYC852349 HHU852348:HHY852349 HRQ852348:HRU852349 IBM852348:IBQ852349 ILI852348:ILM852349 IVE852348:IVI852349 JFA852348:JFE852349 JOW852348:JPA852349 JYS852348:JYW852349 KIO852348:KIS852349 KSK852348:KSO852349 LCG852348:LCK852349 LMC852348:LMG852349 LVY852348:LWC852349 MFU852348:MFY852349 MPQ852348:MPU852349 MZM852348:MZQ852349 NJI852348:NJM852349 NTE852348:NTI852349 ODA852348:ODE852349 OMW852348:ONA852349 OWS852348:OWW852349 PGO852348:PGS852349 PQK852348:PQO852349 QAG852348:QAK852349 QKC852348:QKG852349 QTY852348:QUC852349 RDU852348:RDY852349 RNQ852348:RNU852349 RXM852348:RXQ852349 SHI852348:SHM852349 SRE852348:SRI852349 TBA852348:TBE852349 TKW852348:TLA852349 TUS852348:TUW852349 UEO852348:UES852349 UOK852348:UOO852349 UYG852348:UYK852349 VIC852348:VIG852349 VRY852348:VSC852349 WBU852348:WBY852349 WLQ852348:WLU852349 WVM852348:WVQ852349 E917884:I917885 JA917884:JE917885 SW917884:TA917885 ACS917884:ACW917885 AMO917884:AMS917885 AWK917884:AWO917885 BGG917884:BGK917885 BQC917884:BQG917885 BZY917884:CAC917885 CJU917884:CJY917885 CTQ917884:CTU917885 DDM917884:DDQ917885 DNI917884:DNM917885 DXE917884:DXI917885 EHA917884:EHE917885 EQW917884:ERA917885 FAS917884:FAW917885 FKO917884:FKS917885 FUK917884:FUO917885 GEG917884:GEK917885 GOC917884:GOG917885 GXY917884:GYC917885 HHU917884:HHY917885 HRQ917884:HRU917885 IBM917884:IBQ917885 ILI917884:ILM917885 IVE917884:IVI917885 JFA917884:JFE917885 JOW917884:JPA917885 JYS917884:JYW917885 KIO917884:KIS917885 KSK917884:KSO917885 LCG917884:LCK917885 LMC917884:LMG917885 LVY917884:LWC917885 MFU917884:MFY917885 MPQ917884:MPU917885 MZM917884:MZQ917885 NJI917884:NJM917885 NTE917884:NTI917885 ODA917884:ODE917885 OMW917884:ONA917885 OWS917884:OWW917885 PGO917884:PGS917885 PQK917884:PQO917885 QAG917884:QAK917885 QKC917884:QKG917885 QTY917884:QUC917885 RDU917884:RDY917885 RNQ917884:RNU917885 RXM917884:RXQ917885 SHI917884:SHM917885 SRE917884:SRI917885 TBA917884:TBE917885 TKW917884:TLA917885 TUS917884:TUW917885 UEO917884:UES917885 UOK917884:UOO917885 UYG917884:UYK917885 VIC917884:VIG917885 VRY917884:VSC917885 WBU917884:WBY917885 WLQ917884:WLU917885 WVM917884:WVQ917885 E983420:I983421 JA983420:JE983421 SW983420:TA983421 ACS983420:ACW983421 AMO983420:AMS983421 AWK983420:AWO983421 BGG983420:BGK983421 BQC983420:BQG983421 BZY983420:CAC983421 CJU983420:CJY983421 CTQ983420:CTU983421 DDM983420:DDQ983421 DNI983420:DNM983421 DXE983420:DXI983421 EHA983420:EHE983421 EQW983420:ERA983421 FAS983420:FAW983421 FKO983420:FKS983421 FUK983420:FUO983421 GEG983420:GEK983421 GOC983420:GOG983421 GXY983420:GYC983421 HHU983420:HHY983421 HRQ983420:HRU983421 IBM983420:IBQ983421 ILI983420:ILM983421 IVE983420:IVI983421 JFA983420:JFE983421 JOW983420:JPA983421 JYS983420:JYW983421 KIO983420:KIS983421 KSK983420:KSO983421 LCG983420:LCK983421 LMC983420:LMG983421 LVY983420:LWC983421 MFU983420:MFY983421 MPQ983420:MPU983421 MZM983420:MZQ983421 NJI983420:NJM983421 NTE983420:NTI983421 ODA983420:ODE983421 OMW983420:ONA983421 OWS983420:OWW983421 PGO983420:PGS983421 PQK983420:PQO983421 QAG983420:QAK983421 QKC983420:QKG983421 QTY983420:QUC983421 RDU983420:RDY983421 RNQ983420:RNU983421 RXM983420:RXQ983421 SHI983420:SHM983421 SRE983420:SRI983421 TBA983420:TBE983421 TKW983420:TLA983421 TUS983420:TUW983421 UEO983420:UES983421 UOK983420:UOO983421 UYG983420:UYK983421 VIC983420:VIG983421 VRY983420:VSC983421 WBU983420:WBY983421 WLQ983420:WLU983421 WVM983420:WVQ983421 E393:I395 JA393:JE395 SW393:TA395 ACS393:ACW395 AMO393:AMS395 AWK393:AWO395 BGG393:BGK395 BQC393:BQG395 BZY393:CAC395 CJU393:CJY395 CTQ393:CTU395 DDM393:DDQ395 DNI393:DNM395 DXE393:DXI395 EHA393:EHE395 EQW393:ERA395 FAS393:FAW395 FKO393:FKS395 FUK393:FUO395 GEG393:GEK395 GOC393:GOG395 GXY393:GYC395 HHU393:HHY395 HRQ393:HRU395 IBM393:IBQ395 ILI393:ILM395 IVE393:IVI395 JFA393:JFE395 JOW393:JPA395 JYS393:JYW395 KIO393:KIS395 KSK393:KSO395 LCG393:LCK395 LMC393:LMG395 LVY393:LWC395 MFU393:MFY395 MPQ393:MPU395 MZM393:MZQ395 NJI393:NJM395 NTE393:NTI395 ODA393:ODE395 OMW393:ONA395 OWS393:OWW395 PGO393:PGS395 PQK393:PQO395 QAG393:QAK395 QKC393:QKG395 QTY393:QUC395 RDU393:RDY395 RNQ393:RNU395 RXM393:RXQ395 SHI393:SHM395 SRE393:SRI395 TBA393:TBE395 TKW393:TLA395 TUS393:TUW395 UEO393:UES395 UOK393:UOO395 UYG393:UYK395 VIC393:VIG395 VRY393:VSC395 WBU393:WBY395 WLQ393:WLU395 WVM393:WVQ395 E65929:I65931 JA65929:JE65931 SW65929:TA65931 ACS65929:ACW65931 AMO65929:AMS65931 AWK65929:AWO65931 BGG65929:BGK65931 BQC65929:BQG65931 BZY65929:CAC65931 CJU65929:CJY65931 CTQ65929:CTU65931 DDM65929:DDQ65931 DNI65929:DNM65931 DXE65929:DXI65931 EHA65929:EHE65931 EQW65929:ERA65931 FAS65929:FAW65931 FKO65929:FKS65931 FUK65929:FUO65931 GEG65929:GEK65931 GOC65929:GOG65931 GXY65929:GYC65931 HHU65929:HHY65931 HRQ65929:HRU65931 IBM65929:IBQ65931 ILI65929:ILM65931 IVE65929:IVI65931 JFA65929:JFE65931 JOW65929:JPA65931 JYS65929:JYW65931 KIO65929:KIS65931 KSK65929:KSO65931 LCG65929:LCK65931 LMC65929:LMG65931 LVY65929:LWC65931 MFU65929:MFY65931 MPQ65929:MPU65931 MZM65929:MZQ65931 NJI65929:NJM65931 NTE65929:NTI65931 ODA65929:ODE65931 OMW65929:ONA65931 OWS65929:OWW65931 PGO65929:PGS65931 PQK65929:PQO65931 QAG65929:QAK65931 QKC65929:QKG65931 QTY65929:QUC65931 RDU65929:RDY65931 RNQ65929:RNU65931 RXM65929:RXQ65931 SHI65929:SHM65931 SRE65929:SRI65931 TBA65929:TBE65931 TKW65929:TLA65931 TUS65929:TUW65931 UEO65929:UES65931 UOK65929:UOO65931 UYG65929:UYK65931 VIC65929:VIG65931 VRY65929:VSC65931 WBU65929:WBY65931 WLQ65929:WLU65931 WVM65929:WVQ65931 E131465:I131467 JA131465:JE131467 SW131465:TA131467 ACS131465:ACW131467 AMO131465:AMS131467 AWK131465:AWO131467 BGG131465:BGK131467 BQC131465:BQG131467 BZY131465:CAC131467 CJU131465:CJY131467 CTQ131465:CTU131467 DDM131465:DDQ131467 DNI131465:DNM131467 DXE131465:DXI131467 EHA131465:EHE131467 EQW131465:ERA131467 FAS131465:FAW131467 FKO131465:FKS131467 FUK131465:FUO131467 GEG131465:GEK131467 GOC131465:GOG131467 GXY131465:GYC131467 HHU131465:HHY131467 HRQ131465:HRU131467 IBM131465:IBQ131467 ILI131465:ILM131467 IVE131465:IVI131467 JFA131465:JFE131467 JOW131465:JPA131467 JYS131465:JYW131467 KIO131465:KIS131467 KSK131465:KSO131467 LCG131465:LCK131467 LMC131465:LMG131467 LVY131465:LWC131467 MFU131465:MFY131467 MPQ131465:MPU131467 MZM131465:MZQ131467 NJI131465:NJM131467 NTE131465:NTI131467 ODA131465:ODE131467 OMW131465:ONA131467 OWS131465:OWW131467 PGO131465:PGS131467 PQK131465:PQO131467 QAG131465:QAK131467 QKC131465:QKG131467 QTY131465:QUC131467 RDU131465:RDY131467 RNQ131465:RNU131467 RXM131465:RXQ131467 SHI131465:SHM131467 SRE131465:SRI131467 TBA131465:TBE131467 TKW131465:TLA131467 TUS131465:TUW131467 UEO131465:UES131467 UOK131465:UOO131467 UYG131465:UYK131467 VIC131465:VIG131467 VRY131465:VSC131467 WBU131465:WBY131467 WLQ131465:WLU131467 WVM131465:WVQ131467 E197001:I197003 JA197001:JE197003 SW197001:TA197003 ACS197001:ACW197003 AMO197001:AMS197003 AWK197001:AWO197003 BGG197001:BGK197003 BQC197001:BQG197003 BZY197001:CAC197003 CJU197001:CJY197003 CTQ197001:CTU197003 DDM197001:DDQ197003 DNI197001:DNM197003 DXE197001:DXI197003 EHA197001:EHE197003 EQW197001:ERA197003 FAS197001:FAW197003 FKO197001:FKS197003 FUK197001:FUO197003 GEG197001:GEK197003 GOC197001:GOG197003 GXY197001:GYC197003 HHU197001:HHY197003 HRQ197001:HRU197003 IBM197001:IBQ197003 ILI197001:ILM197003 IVE197001:IVI197003 JFA197001:JFE197003 JOW197001:JPA197003 JYS197001:JYW197003 KIO197001:KIS197003 KSK197001:KSO197003 LCG197001:LCK197003 LMC197001:LMG197003 LVY197001:LWC197003 MFU197001:MFY197003 MPQ197001:MPU197003 MZM197001:MZQ197003 NJI197001:NJM197003 NTE197001:NTI197003 ODA197001:ODE197003 OMW197001:ONA197003 OWS197001:OWW197003 PGO197001:PGS197003 PQK197001:PQO197003 QAG197001:QAK197003 QKC197001:QKG197003 QTY197001:QUC197003 RDU197001:RDY197003 RNQ197001:RNU197003 RXM197001:RXQ197003 SHI197001:SHM197003 SRE197001:SRI197003 TBA197001:TBE197003 TKW197001:TLA197003 TUS197001:TUW197003 UEO197001:UES197003 UOK197001:UOO197003 UYG197001:UYK197003 VIC197001:VIG197003 VRY197001:VSC197003 WBU197001:WBY197003 WLQ197001:WLU197003 WVM197001:WVQ197003 E262537:I262539 JA262537:JE262539 SW262537:TA262539 ACS262537:ACW262539 AMO262537:AMS262539 AWK262537:AWO262539 BGG262537:BGK262539 BQC262537:BQG262539 BZY262537:CAC262539 CJU262537:CJY262539 CTQ262537:CTU262539 DDM262537:DDQ262539 DNI262537:DNM262539 DXE262537:DXI262539 EHA262537:EHE262539 EQW262537:ERA262539 FAS262537:FAW262539 FKO262537:FKS262539 FUK262537:FUO262539 GEG262537:GEK262539 GOC262537:GOG262539 GXY262537:GYC262539 HHU262537:HHY262539 HRQ262537:HRU262539 IBM262537:IBQ262539 ILI262537:ILM262539 IVE262537:IVI262539 JFA262537:JFE262539 JOW262537:JPA262539 JYS262537:JYW262539 KIO262537:KIS262539 KSK262537:KSO262539 LCG262537:LCK262539 LMC262537:LMG262539 LVY262537:LWC262539 MFU262537:MFY262539 MPQ262537:MPU262539 MZM262537:MZQ262539 NJI262537:NJM262539 NTE262537:NTI262539 ODA262537:ODE262539 OMW262537:ONA262539 OWS262537:OWW262539 PGO262537:PGS262539 PQK262537:PQO262539 QAG262537:QAK262539 QKC262537:QKG262539 QTY262537:QUC262539 RDU262537:RDY262539 RNQ262537:RNU262539 RXM262537:RXQ262539 SHI262537:SHM262539 SRE262537:SRI262539 TBA262537:TBE262539 TKW262537:TLA262539 TUS262537:TUW262539 UEO262537:UES262539 UOK262537:UOO262539 UYG262537:UYK262539 VIC262537:VIG262539 VRY262537:VSC262539 WBU262537:WBY262539 WLQ262537:WLU262539 WVM262537:WVQ262539 E328073:I328075 JA328073:JE328075 SW328073:TA328075 ACS328073:ACW328075 AMO328073:AMS328075 AWK328073:AWO328075 BGG328073:BGK328075 BQC328073:BQG328075 BZY328073:CAC328075 CJU328073:CJY328075 CTQ328073:CTU328075 DDM328073:DDQ328075 DNI328073:DNM328075 DXE328073:DXI328075 EHA328073:EHE328075 EQW328073:ERA328075 FAS328073:FAW328075 FKO328073:FKS328075 FUK328073:FUO328075 GEG328073:GEK328075 GOC328073:GOG328075 GXY328073:GYC328075 HHU328073:HHY328075 HRQ328073:HRU328075 IBM328073:IBQ328075 ILI328073:ILM328075 IVE328073:IVI328075 JFA328073:JFE328075 JOW328073:JPA328075 JYS328073:JYW328075 KIO328073:KIS328075 KSK328073:KSO328075 LCG328073:LCK328075 LMC328073:LMG328075 LVY328073:LWC328075 MFU328073:MFY328075 MPQ328073:MPU328075 MZM328073:MZQ328075 NJI328073:NJM328075 NTE328073:NTI328075 ODA328073:ODE328075 OMW328073:ONA328075 OWS328073:OWW328075 PGO328073:PGS328075 PQK328073:PQO328075 QAG328073:QAK328075 QKC328073:QKG328075 QTY328073:QUC328075 RDU328073:RDY328075 RNQ328073:RNU328075 RXM328073:RXQ328075 SHI328073:SHM328075 SRE328073:SRI328075 TBA328073:TBE328075 TKW328073:TLA328075 TUS328073:TUW328075 UEO328073:UES328075 UOK328073:UOO328075 UYG328073:UYK328075 VIC328073:VIG328075 VRY328073:VSC328075 WBU328073:WBY328075 WLQ328073:WLU328075 WVM328073:WVQ328075 E393609:I393611 JA393609:JE393611 SW393609:TA393611 ACS393609:ACW393611 AMO393609:AMS393611 AWK393609:AWO393611 BGG393609:BGK393611 BQC393609:BQG393611 BZY393609:CAC393611 CJU393609:CJY393611 CTQ393609:CTU393611 DDM393609:DDQ393611 DNI393609:DNM393611 DXE393609:DXI393611 EHA393609:EHE393611 EQW393609:ERA393611 FAS393609:FAW393611 FKO393609:FKS393611 FUK393609:FUO393611 GEG393609:GEK393611 GOC393609:GOG393611 GXY393609:GYC393611 HHU393609:HHY393611 HRQ393609:HRU393611 IBM393609:IBQ393611 ILI393609:ILM393611 IVE393609:IVI393611 JFA393609:JFE393611 JOW393609:JPA393611 JYS393609:JYW393611 KIO393609:KIS393611 KSK393609:KSO393611 LCG393609:LCK393611 LMC393609:LMG393611 LVY393609:LWC393611 MFU393609:MFY393611 MPQ393609:MPU393611 MZM393609:MZQ393611 NJI393609:NJM393611 NTE393609:NTI393611 ODA393609:ODE393611 OMW393609:ONA393611 OWS393609:OWW393611 PGO393609:PGS393611 PQK393609:PQO393611 QAG393609:QAK393611 QKC393609:QKG393611 QTY393609:QUC393611 RDU393609:RDY393611 RNQ393609:RNU393611 RXM393609:RXQ393611 SHI393609:SHM393611 SRE393609:SRI393611 TBA393609:TBE393611 TKW393609:TLA393611 TUS393609:TUW393611 UEO393609:UES393611 UOK393609:UOO393611 UYG393609:UYK393611 VIC393609:VIG393611 VRY393609:VSC393611 WBU393609:WBY393611 WLQ393609:WLU393611 WVM393609:WVQ393611 E459145:I459147 JA459145:JE459147 SW459145:TA459147 ACS459145:ACW459147 AMO459145:AMS459147 AWK459145:AWO459147 BGG459145:BGK459147 BQC459145:BQG459147 BZY459145:CAC459147 CJU459145:CJY459147 CTQ459145:CTU459147 DDM459145:DDQ459147 DNI459145:DNM459147 DXE459145:DXI459147 EHA459145:EHE459147 EQW459145:ERA459147 FAS459145:FAW459147 FKO459145:FKS459147 FUK459145:FUO459147 GEG459145:GEK459147 GOC459145:GOG459147 GXY459145:GYC459147 HHU459145:HHY459147 HRQ459145:HRU459147 IBM459145:IBQ459147 ILI459145:ILM459147 IVE459145:IVI459147 JFA459145:JFE459147 JOW459145:JPA459147 JYS459145:JYW459147 KIO459145:KIS459147 KSK459145:KSO459147 LCG459145:LCK459147 LMC459145:LMG459147 LVY459145:LWC459147 MFU459145:MFY459147 MPQ459145:MPU459147 MZM459145:MZQ459147 NJI459145:NJM459147 NTE459145:NTI459147 ODA459145:ODE459147 OMW459145:ONA459147 OWS459145:OWW459147 PGO459145:PGS459147 PQK459145:PQO459147 QAG459145:QAK459147 QKC459145:QKG459147 QTY459145:QUC459147 RDU459145:RDY459147 RNQ459145:RNU459147 RXM459145:RXQ459147 SHI459145:SHM459147 SRE459145:SRI459147 TBA459145:TBE459147 TKW459145:TLA459147 TUS459145:TUW459147 UEO459145:UES459147 UOK459145:UOO459147 UYG459145:UYK459147 VIC459145:VIG459147 VRY459145:VSC459147 WBU459145:WBY459147 WLQ459145:WLU459147 WVM459145:WVQ459147 E524681:I524683 JA524681:JE524683 SW524681:TA524683 ACS524681:ACW524683 AMO524681:AMS524683 AWK524681:AWO524683 BGG524681:BGK524683 BQC524681:BQG524683 BZY524681:CAC524683 CJU524681:CJY524683 CTQ524681:CTU524683 DDM524681:DDQ524683 DNI524681:DNM524683 DXE524681:DXI524683 EHA524681:EHE524683 EQW524681:ERA524683 FAS524681:FAW524683 FKO524681:FKS524683 FUK524681:FUO524683 GEG524681:GEK524683 GOC524681:GOG524683 GXY524681:GYC524683 HHU524681:HHY524683 HRQ524681:HRU524683 IBM524681:IBQ524683 ILI524681:ILM524683 IVE524681:IVI524683 JFA524681:JFE524683 JOW524681:JPA524683 JYS524681:JYW524683 KIO524681:KIS524683 KSK524681:KSO524683 LCG524681:LCK524683 LMC524681:LMG524683 LVY524681:LWC524683 MFU524681:MFY524683 MPQ524681:MPU524683 MZM524681:MZQ524683 NJI524681:NJM524683 NTE524681:NTI524683 ODA524681:ODE524683 OMW524681:ONA524683 OWS524681:OWW524683 PGO524681:PGS524683 PQK524681:PQO524683 QAG524681:QAK524683 QKC524681:QKG524683 QTY524681:QUC524683 RDU524681:RDY524683 RNQ524681:RNU524683 RXM524681:RXQ524683 SHI524681:SHM524683 SRE524681:SRI524683 TBA524681:TBE524683 TKW524681:TLA524683 TUS524681:TUW524683 UEO524681:UES524683 UOK524681:UOO524683 UYG524681:UYK524683 VIC524681:VIG524683 VRY524681:VSC524683 WBU524681:WBY524683 WLQ524681:WLU524683 WVM524681:WVQ524683 E590217:I590219 JA590217:JE590219 SW590217:TA590219 ACS590217:ACW590219 AMO590217:AMS590219 AWK590217:AWO590219 BGG590217:BGK590219 BQC590217:BQG590219 BZY590217:CAC590219 CJU590217:CJY590219 CTQ590217:CTU590219 DDM590217:DDQ590219 DNI590217:DNM590219 DXE590217:DXI590219 EHA590217:EHE590219 EQW590217:ERA590219 FAS590217:FAW590219 FKO590217:FKS590219 FUK590217:FUO590219 GEG590217:GEK590219 GOC590217:GOG590219 GXY590217:GYC590219 HHU590217:HHY590219 HRQ590217:HRU590219 IBM590217:IBQ590219 ILI590217:ILM590219 IVE590217:IVI590219 JFA590217:JFE590219 JOW590217:JPA590219 JYS590217:JYW590219 KIO590217:KIS590219 KSK590217:KSO590219 LCG590217:LCK590219 LMC590217:LMG590219 LVY590217:LWC590219 MFU590217:MFY590219 MPQ590217:MPU590219 MZM590217:MZQ590219 NJI590217:NJM590219 NTE590217:NTI590219 ODA590217:ODE590219 OMW590217:ONA590219 OWS590217:OWW590219 PGO590217:PGS590219 PQK590217:PQO590219 QAG590217:QAK590219 QKC590217:QKG590219 QTY590217:QUC590219 RDU590217:RDY590219 RNQ590217:RNU590219 RXM590217:RXQ590219 SHI590217:SHM590219 SRE590217:SRI590219 TBA590217:TBE590219 TKW590217:TLA590219 TUS590217:TUW590219 UEO590217:UES590219 UOK590217:UOO590219 UYG590217:UYK590219 VIC590217:VIG590219 VRY590217:VSC590219 WBU590217:WBY590219 WLQ590217:WLU590219 WVM590217:WVQ590219 E655753:I655755 JA655753:JE655755 SW655753:TA655755 ACS655753:ACW655755 AMO655753:AMS655755 AWK655753:AWO655755 BGG655753:BGK655755 BQC655753:BQG655755 BZY655753:CAC655755 CJU655753:CJY655755 CTQ655753:CTU655755 DDM655753:DDQ655755 DNI655753:DNM655755 DXE655753:DXI655755 EHA655753:EHE655755 EQW655753:ERA655755 FAS655753:FAW655755 FKO655753:FKS655755 FUK655753:FUO655755 GEG655753:GEK655755 GOC655753:GOG655755 GXY655753:GYC655755 HHU655753:HHY655755 HRQ655753:HRU655755 IBM655753:IBQ655755 ILI655753:ILM655755 IVE655753:IVI655755 JFA655753:JFE655755 JOW655753:JPA655755 JYS655753:JYW655755 KIO655753:KIS655755 KSK655753:KSO655755 LCG655753:LCK655755 LMC655753:LMG655755 LVY655753:LWC655755 MFU655753:MFY655755 MPQ655753:MPU655755 MZM655753:MZQ655755 NJI655753:NJM655755 NTE655753:NTI655755 ODA655753:ODE655755 OMW655753:ONA655755 OWS655753:OWW655755 PGO655753:PGS655755 PQK655753:PQO655755 QAG655753:QAK655755 QKC655753:QKG655755 QTY655753:QUC655755 RDU655753:RDY655755 RNQ655753:RNU655755 RXM655753:RXQ655755 SHI655753:SHM655755 SRE655753:SRI655755 TBA655753:TBE655755 TKW655753:TLA655755 TUS655753:TUW655755 UEO655753:UES655755 UOK655753:UOO655755 UYG655753:UYK655755 VIC655753:VIG655755 VRY655753:VSC655755 WBU655753:WBY655755 WLQ655753:WLU655755 WVM655753:WVQ655755 E721289:I721291 JA721289:JE721291 SW721289:TA721291 ACS721289:ACW721291 AMO721289:AMS721291 AWK721289:AWO721291 BGG721289:BGK721291 BQC721289:BQG721291 BZY721289:CAC721291 CJU721289:CJY721291 CTQ721289:CTU721291 DDM721289:DDQ721291 DNI721289:DNM721291 DXE721289:DXI721291 EHA721289:EHE721291 EQW721289:ERA721291 FAS721289:FAW721291 FKO721289:FKS721291 FUK721289:FUO721291 GEG721289:GEK721291 GOC721289:GOG721291 GXY721289:GYC721291 HHU721289:HHY721291 HRQ721289:HRU721291 IBM721289:IBQ721291 ILI721289:ILM721291 IVE721289:IVI721291 JFA721289:JFE721291 JOW721289:JPA721291 JYS721289:JYW721291 KIO721289:KIS721291 KSK721289:KSO721291 LCG721289:LCK721291 LMC721289:LMG721291 LVY721289:LWC721291 MFU721289:MFY721291 MPQ721289:MPU721291 MZM721289:MZQ721291 NJI721289:NJM721291 NTE721289:NTI721291 ODA721289:ODE721291 OMW721289:ONA721291 OWS721289:OWW721291 PGO721289:PGS721291 PQK721289:PQO721291 QAG721289:QAK721291 QKC721289:QKG721291 QTY721289:QUC721291 RDU721289:RDY721291 RNQ721289:RNU721291 RXM721289:RXQ721291 SHI721289:SHM721291 SRE721289:SRI721291 TBA721289:TBE721291 TKW721289:TLA721291 TUS721289:TUW721291 UEO721289:UES721291 UOK721289:UOO721291 UYG721289:UYK721291 VIC721289:VIG721291 VRY721289:VSC721291 WBU721289:WBY721291 WLQ721289:WLU721291 WVM721289:WVQ721291 E786825:I786827 JA786825:JE786827 SW786825:TA786827 ACS786825:ACW786827 AMO786825:AMS786827 AWK786825:AWO786827 BGG786825:BGK786827 BQC786825:BQG786827 BZY786825:CAC786827 CJU786825:CJY786827 CTQ786825:CTU786827 DDM786825:DDQ786827 DNI786825:DNM786827 DXE786825:DXI786827 EHA786825:EHE786827 EQW786825:ERA786827 FAS786825:FAW786827 FKO786825:FKS786827 FUK786825:FUO786827 GEG786825:GEK786827 GOC786825:GOG786827 GXY786825:GYC786827 HHU786825:HHY786827 HRQ786825:HRU786827 IBM786825:IBQ786827 ILI786825:ILM786827 IVE786825:IVI786827 JFA786825:JFE786827 JOW786825:JPA786827 JYS786825:JYW786827 KIO786825:KIS786827 KSK786825:KSO786827 LCG786825:LCK786827 LMC786825:LMG786827 LVY786825:LWC786827 MFU786825:MFY786827 MPQ786825:MPU786827 MZM786825:MZQ786827 NJI786825:NJM786827 NTE786825:NTI786827 ODA786825:ODE786827 OMW786825:ONA786827 OWS786825:OWW786827 PGO786825:PGS786827 PQK786825:PQO786827 QAG786825:QAK786827 QKC786825:QKG786827 QTY786825:QUC786827 RDU786825:RDY786827 RNQ786825:RNU786827 RXM786825:RXQ786827 SHI786825:SHM786827 SRE786825:SRI786827 TBA786825:TBE786827 TKW786825:TLA786827 TUS786825:TUW786827 UEO786825:UES786827 UOK786825:UOO786827 UYG786825:UYK786827 VIC786825:VIG786827 VRY786825:VSC786827 WBU786825:WBY786827 WLQ786825:WLU786827 WVM786825:WVQ786827 E852361:I852363 JA852361:JE852363 SW852361:TA852363 ACS852361:ACW852363 AMO852361:AMS852363 AWK852361:AWO852363 BGG852361:BGK852363 BQC852361:BQG852363 BZY852361:CAC852363 CJU852361:CJY852363 CTQ852361:CTU852363 DDM852361:DDQ852363 DNI852361:DNM852363 DXE852361:DXI852363 EHA852361:EHE852363 EQW852361:ERA852363 FAS852361:FAW852363 FKO852361:FKS852363 FUK852361:FUO852363 GEG852361:GEK852363 GOC852361:GOG852363 GXY852361:GYC852363 HHU852361:HHY852363 HRQ852361:HRU852363 IBM852361:IBQ852363 ILI852361:ILM852363 IVE852361:IVI852363 JFA852361:JFE852363 JOW852361:JPA852363 JYS852361:JYW852363 KIO852361:KIS852363 KSK852361:KSO852363 LCG852361:LCK852363 LMC852361:LMG852363 LVY852361:LWC852363 MFU852361:MFY852363 MPQ852361:MPU852363 MZM852361:MZQ852363 NJI852361:NJM852363 NTE852361:NTI852363 ODA852361:ODE852363 OMW852361:ONA852363 OWS852361:OWW852363 PGO852361:PGS852363 PQK852361:PQO852363 QAG852361:QAK852363 QKC852361:QKG852363 QTY852361:QUC852363 RDU852361:RDY852363 RNQ852361:RNU852363 RXM852361:RXQ852363 SHI852361:SHM852363 SRE852361:SRI852363 TBA852361:TBE852363 TKW852361:TLA852363 TUS852361:TUW852363 UEO852361:UES852363 UOK852361:UOO852363 UYG852361:UYK852363 VIC852361:VIG852363 VRY852361:VSC852363 WBU852361:WBY852363 WLQ852361:WLU852363 WVM852361:WVQ852363 E917897:I917899 JA917897:JE917899 SW917897:TA917899 ACS917897:ACW917899 AMO917897:AMS917899 AWK917897:AWO917899 BGG917897:BGK917899 BQC917897:BQG917899 BZY917897:CAC917899 CJU917897:CJY917899 CTQ917897:CTU917899 DDM917897:DDQ917899 DNI917897:DNM917899 DXE917897:DXI917899 EHA917897:EHE917899 EQW917897:ERA917899 FAS917897:FAW917899 FKO917897:FKS917899 FUK917897:FUO917899 GEG917897:GEK917899 GOC917897:GOG917899 GXY917897:GYC917899 HHU917897:HHY917899 HRQ917897:HRU917899 IBM917897:IBQ917899 ILI917897:ILM917899 IVE917897:IVI917899 JFA917897:JFE917899 JOW917897:JPA917899 JYS917897:JYW917899 KIO917897:KIS917899 KSK917897:KSO917899 LCG917897:LCK917899 LMC917897:LMG917899 LVY917897:LWC917899 MFU917897:MFY917899 MPQ917897:MPU917899 MZM917897:MZQ917899 NJI917897:NJM917899 NTE917897:NTI917899 ODA917897:ODE917899 OMW917897:ONA917899 OWS917897:OWW917899 PGO917897:PGS917899 PQK917897:PQO917899 QAG917897:QAK917899 QKC917897:QKG917899 QTY917897:QUC917899 RDU917897:RDY917899 RNQ917897:RNU917899 RXM917897:RXQ917899 SHI917897:SHM917899 SRE917897:SRI917899 TBA917897:TBE917899 TKW917897:TLA917899 TUS917897:TUW917899 UEO917897:UES917899 UOK917897:UOO917899 UYG917897:UYK917899 VIC917897:VIG917899 VRY917897:VSC917899 WBU917897:WBY917899 WLQ917897:WLU917899 WVM917897:WVQ917899 E983433:I983435 JA983433:JE983435 SW983433:TA983435 ACS983433:ACW983435 AMO983433:AMS983435 AWK983433:AWO983435 BGG983433:BGK983435 BQC983433:BQG983435 BZY983433:CAC983435 CJU983433:CJY983435 CTQ983433:CTU983435 DDM983433:DDQ983435 DNI983433:DNM983435 DXE983433:DXI983435 EHA983433:EHE983435 EQW983433:ERA983435 FAS983433:FAW983435 FKO983433:FKS983435 FUK983433:FUO983435 GEG983433:GEK983435 GOC983433:GOG983435 GXY983433:GYC983435 HHU983433:HHY983435 HRQ983433:HRU983435 IBM983433:IBQ983435 ILI983433:ILM983435 IVE983433:IVI983435 JFA983433:JFE983435 JOW983433:JPA983435 JYS983433:JYW983435 KIO983433:KIS983435 KSK983433:KSO983435 LCG983433:LCK983435 LMC983433:LMG983435 LVY983433:LWC983435 MFU983433:MFY983435 MPQ983433:MPU983435 MZM983433:MZQ983435 NJI983433:NJM983435 NTE983433:NTI983435 ODA983433:ODE983435 OMW983433:ONA983435 OWS983433:OWW983435 PGO983433:PGS983435 PQK983433:PQO983435 QAG983433:QAK983435 QKC983433:QKG983435 QTY983433:QUC983435 RDU983433:RDY983435 RNQ983433:RNU983435 RXM983433:RXQ983435 SHI983433:SHM983435 SRE983433:SRI983435 TBA983433:TBE983435 TKW983433:TLA983435 TUS983433:TUW983435 UEO983433:UES983435 UOK983433:UOO983435 UYG983433:UYK983435 VIC983433:VIG983435 VRY983433:VSC983435 WBU983433:WBY983435 WLQ983433:WLU983435 WVM983433:WVQ983435 E76:I76 JA76:JE76 SW76:TA76 ACS76:ACW76 AMO76:AMS76 AWK76:AWO76 BGG76:BGK76 BQC76:BQG76 BZY76:CAC76 CJU76:CJY76 CTQ76:CTU76 DDM76:DDQ76 DNI76:DNM76 DXE76:DXI76 EHA76:EHE76 EQW76:ERA76 FAS76:FAW76 FKO76:FKS76 FUK76:FUO76 GEG76:GEK76 GOC76:GOG76 GXY76:GYC76 HHU76:HHY76 HRQ76:HRU76 IBM76:IBQ76 ILI76:ILM76 IVE76:IVI76 JFA76:JFE76 JOW76:JPA76 JYS76:JYW76 KIO76:KIS76 KSK76:KSO76 LCG76:LCK76 LMC76:LMG76 LVY76:LWC76 MFU76:MFY76 MPQ76:MPU76 MZM76:MZQ76 NJI76:NJM76 NTE76:NTI76 ODA76:ODE76 OMW76:ONA76 OWS76:OWW76 PGO76:PGS76 PQK76:PQO76 QAG76:QAK76 QKC76:QKG76 QTY76:QUC76 RDU76:RDY76 RNQ76:RNU76 RXM76:RXQ76 SHI76:SHM76 SRE76:SRI76 TBA76:TBE76 TKW76:TLA76 TUS76:TUW76 UEO76:UES76 UOK76:UOO76 UYG76:UYK76 VIC76:VIG76 VRY76:VSC76 WBU76:WBY76 WLQ76:WLU76 WVM76:WVQ76 E65612:I65612 JA65612:JE65612 SW65612:TA65612 ACS65612:ACW65612 AMO65612:AMS65612 AWK65612:AWO65612 BGG65612:BGK65612 BQC65612:BQG65612 BZY65612:CAC65612 CJU65612:CJY65612 CTQ65612:CTU65612 DDM65612:DDQ65612 DNI65612:DNM65612 DXE65612:DXI65612 EHA65612:EHE65612 EQW65612:ERA65612 FAS65612:FAW65612 FKO65612:FKS65612 FUK65612:FUO65612 GEG65612:GEK65612 GOC65612:GOG65612 GXY65612:GYC65612 HHU65612:HHY65612 HRQ65612:HRU65612 IBM65612:IBQ65612 ILI65612:ILM65612 IVE65612:IVI65612 JFA65612:JFE65612 JOW65612:JPA65612 JYS65612:JYW65612 KIO65612:KIS65612 KSK65612:KSO65612 LCG65612:LCK65612 LMC65612:LMG65612 LVY65612:LWC65612 MFU65612:MFY65612 MPQ65612:MPU65612 MZM65612:MZQ65612 NJI65612:NJM65612 NTE65612:NTI65612 ODA65612:ODE65612 OMW65612:ONA65612 OWS65612:OWW65612 PGO65612:PGS65612 PQK65612:PQO65612 QAG65612:QAK65612 QKC65612:QKG65612 QTY65612:QUC65612 RDU65612:RDY65612 RNQ65612:RNU65612 RXM65612:RXQ65612 SHI65612:SHM65612 SRE65612:SRI65612 TBA65612:TBE65612 TKW65612:TLA65612 TUS65612:TUW65612 UEO65612:UES65612 UOK65612:UOO65612 UYG65612:UYK65612 VIC65612:VIG65612 VRY65612:VSC65612 WBU65612:WBY65612 WLQ65612:WLU65612 WVM65612:WVQ65612 E131148:I131148 JA131148:JE131148 SW131148:TA131148 ACS131148:ACW131148 AMO131148:AMS131148 AWK131148:AWO131148 BGG131148:BGK131148 BQC131148:BQG131148 BZY131148:CAC131148 CJU131148:CJY131148 CTQ131148:CTU131148 DDM131148:DDQ131148 DNI131148:DNM131148 DXE131148:DXI131148 EHA131148:EHE131148 EQW131148:ERA131148 FAS131148:FAW131148 FKO131148:FKS131148 FUK131148:FUO131148 GEG131148:GEK131148 GOC131148:GOG131148 GXY131148:GYC131148 HHU131148:HHY131148 HRQ131148:HRU131148 IBM131148:IBQ131148 ILI131148:ILM131148 IVE131148:IVI131148 JFA131148:JFE131148 JOW131148:JPA131148 JYS131148:JYW131148 KIO131148:KIS131148 KSK131148:KSO131148 LCG131148:LCK131148 LMC131148:LMG131148 LVY131148:LWC131148 MFU131148:MFY131148 MPQ131148:MPU131148 MZM131148:MZQ131148 NJI131148:NJM131148 NTE131148:NTI131148 ODA131148:ODE131148 OMW131148:ONA131148 OWS131148:OWW131148 PGO131148:PGS131148 PQK131148:PQO131148 QAG131148:QAK131148 QKC131148:QKG131148 QTY131148:QUC131148 RDU131148:RDY131148 RNQ131148:RNU131148 RXM131148:RXQ131148 SHI131148:SHM131148 SRE131148:SRI131148 TBA131148:TBE131148 TKW131148:TLA131148 TUS131148:TUW131148 UEO131148:UES131148 UOK131148:UOO131148 UYG131148:UYK131148 VIC131148:VIG131148 VRY131148:VSC131148 WBU131148:WBY131148 WLQ131148:WLU131148 WVM131148:WVQ131148 E196684:I196684 JA196684:JE196684 SW196684:TA196684 ACS196684:ACW196684 AMO196684:AMS196684 AWK196684:AWO196684 BGG196684:BGK196684 BQC196684:BQG196684 BZY196684:CAC196684 CJU196684:CJY196684 CTQ196684:CTU196684 DDM196684:DDQ196684 DNI196684:DNM196684 DXE196684:DXI196684 EHA196684:EHE196684 EQW196684:ERA196684 FAS196684:FAW196684 FKO196684:FKS196684 FUK196684:FUO196684 GEG196684:GEK196684 GOC196684:GOG196684 GXY196684:GYC196684 HHU196684:HHY196684 HRQ196684:HRU196684 IBM196684:IBQ196684 ILI196684:ILM196684 IVE196684:IVI196684 JFA196684:JFE196684 JOW196684:JPA196684 JYS196684:JYW196684 KIO196684:KIS196684 KSK196684:KSO196684 LCG196684:LCK196684 LMC196684:LMG196684 LVY196684:LWC196684 MFU196684:MFY196684 MPQ196684:MPU196684 MZM196684:MZQ196684 NJI196684:NJM196684 NTE196684:NTI196684 ODA196684:ODE196684 OMW196684:ONA196684 OWS196684:OWW196684 PGO196684:PGS196684 PQK196684:PQO196684 QAG196684:QAK196684 QKC196684:QKG196684 QTY196684:QUC196684 RDU196684:RDY196684 RNQ196684:RNU196684 RXM196684:RXQ196684 SHI196684:SHM196684 SRE196684:SRI196684 TBA196684:TBE196684 TKW196684:TLA196684 TUS196684:TUW196684 UEO196684:UES196684 UOK196684:UOO196684 UYG196684:UYK196684 VIC196684:VIG196684 VRY196684:VSC196684 WBU196684:WBY196684 WLQ196684:WLU196684 WVM196684:WVQ196684 E262220:I262220 JA262220:JE262220 SW262220:TA262220 ACS262220:ACW262220 AMO262220:AMS262220 AWK262220:AWO262220 BGG262220:BGK262220 BQC262220:BQG262220 BZY262220:CAC262220 CJU262220:CJY262220 CTQ262220:CTU262220 DDM262220:DDQ262220 DNI262220:DNM262220 DXE262220:DXI262220 EHA262220:EHE262220 EQW262220:ERA262220 FAS262220:FAW262220 FKO262220:FKS262220 FUK262220:FUO262220 GEG262220:GEK262220 GOC262220:GOG262220 GXY262220:GYC262220 HHU262220:HHY262220 HRQ262220:HRU262220 IBM262220:IBQ262220 ILI262220:ILM262220 IVE262220:IVI262220 JFA262220:JFE262220 JOW262220:JPA262220 JYS262220:JYW262220 KIO262220:KIS262220 KSK262220:KSO262220 LCG262220:LCK262220 LMC262220:LMG262220 LVY262220:LWC262220 MFU262220:MFY262220 MPQ262220:MPU262220 MZM262220:MZQ262220 NJI262220:NJM262220 NTE262220:NTI262220 ODA262220:ODE262220 OMW262220:ONA262220 OWS262220:OWW262220 PGO262220:PGS262220 PQK262220:PQO262220 QAG262220:QAK262220 QKC262220:QKG262220 QTY262220:QUC262220 RDU262220:RDY262220 RNQ262220:RNU262220 RXM262220:RXQ262220 SHI262220:SHM262220 SRE262220:SRI262220 TBA262220:TBE262220 TKW262220:TLA262220 TUS262220:TUW262220 UEO262220:UES262220 UOK262220:UOO262220 UYG262220:UYK262220 VIC262220:VIG262220 VRY262220:VSC262220 WBU262220:WBY262220 WLQ262220:WLU262220 WVM262220:WVQ262220 E327756:I327756 JA327756:JE327756 SW327756:TA327756 ACS327756:ACW327756 AMO327756:AMS327756 AWK327756:AWO327756 BGG327756:BGK327756 BQC327756:BQG327756 BZY327756:CAC327756 CJU327756:CJY327756 CTQ327756:CTU327756 DDM327756:DDQ327756 DNI327756:DNM327756 DXE327756:DXI327756 EHA327756:EHE327756 EQW327756:ERA327756 FAS327756:FAW327756 FKO327756:FKS327756 FUK327756:FUO327756 GEG327756:GEK327756 GOC327756:GOG327756 GXY327756:GYC327756 HHU327756:HHY327756 HRQ327756:HRU327756 IBM327756:IBQ327756 ILI327756:ILM327756 IVE327756:IVI327756 JFA327756:JFE327756 JOW327756:JPA327756 JYS327756:JYW327756 KIO327756:KIS327756 KSK327756:KSO327756 LCG327756:LCK327756 LMC327756:LMG327756 LVY327756:LWC327756 MFU327756:MFY327756 MPQ327756:MPU327756 MZM327756:MZQ327756 NJI327756:NJM327756 NTE327756:NTI327756 ODA327756:ODE327756 OMW327756:ONA327756 OWS327756:OWW327756 PGO327756:PGS327756 PQK327756:PQO327756 QAG327756:QAK327756 QKC327756:QKG327756 QTY327756:QUC327756 RDU327756:RDY327756 RNQ327756:RNU327756 RXM327756:RXQ327756 SHI327756:SHM327756 SRE327756:SRI327756 TBA327756:TBE327756 TKW327756:TLA327756 TUS327756:TUW327756 UEO327756:UES327756 UOK327756:UOO327756 UYG327756:UYK327756 VIC327756:VIG327756 VRY327756:VSC327756 WBU327756:WBY327756 WLQ327756:WLU327756 WVM327756:WVQ327756 E393292:I393292 JA393292:JE393292 SW393292:TA393292 ACS393292:ACW393292 AMO393292:AMS393292 AWK393292:AWO393292 BGG393292:BGK393292 BQC393292:BQG393292 BZY393292:CAC393292 CJU393292:CJY393292 CTQ393292:CTU393292 DDM393292:DDQ393292 DNI393292:DNM393292 DXE393292:DXI393292 EHA393292:EHE393292 EQW393292:ERA393292 FAS393292:FAW393292 FKO393292:FKS393292 FUK393292:FUO393292 GEG393292:GEK393292 GOC393292:GOG393292 GXY393292:GYC393292 HHU393292:HHY393292 HRQ393292:HRU393292 IBM393292:IBQ393292 ILI393292:ILM393292 IVE393292:IVI393292 JFA393292:JFE393292 JOW393292:JPA393292 JYS393292:JYW393292 KIO393292:KIS393292 KSK393292:KSO393292 LCG393292:LCK393292 LMC393292:LMG393292 LVY393292:LWC393292 MFU393292:MFY393292 MPQ393292:MPU393292 MZM393292:MZQ393292 NJI393292:NJM393292 NTE393292:NTI393292 ODA393292:ODE393292 OMW393292:ONA393292 OWS393292:OWW393292 PGO393292:PGS393292 PQK393292:PQO393292 QAG393292:QAK393292 QKC393292:QKG393292 QTY393292:QUC393292 RDU393292:RDY393292 RNQ393292:RNU393292 RXM393292:RXQ393292 SHI393292:SHM393292 SRE393292:SRI393292 TBA393292:TBE393292 TKW393292:TLA393292 TUS393292:TUW393292 UEO393292:UES393292 UOK393292:UOO393292 UYG393292:UYK393292 VIC393292:VIG393292 VRY393292:VSC393292 WBU393292:WBY393292 WLQ393292:WLU393292 WVM393292:WVQ393292 E458828:I458828 JA458828:JE458828 SW458828:TA458828 ACS458828:ACW458828 AMO458828:AMS458828 AWK458828:AWO458828 BGG458828:BGK458828 BQC458828:BQG458828 BZY458828:CAC458828 CJU458828:CJY458828 CTQ458828:CTU458828 DDM458828:DDQ458828 DNI458828:DNM458828 DXE458828:DXI458828 EHA458828:EHE458828 EQW458828:ERA458828 FAS458828:FAW458828 FKO458828:FKS458828 FUK458828:FUO458828 GEG458828:GEK458828 GOC458828:GOG458828 GXY458828:GYC458828 HHU458828:HHY458828 HRQ458828:HRU458828 IBM458828:IBQ458828 ILI458828:ILM458828 IVE458828:IVI458828 JFA458828:JFE458828 JOW458828:JPA458828 JYS458828:JYW458828 KIO458828:KIS458828 KSK458828:KSO458828 LCG458828:LCK458828 LMC458828:LMG458828 LVY458828:LWC458828 MFU458828:MFY458828 MPQ458828:MPU458828 MZM458828:MZQ458828 NJI458828:NJM458828 NTE458828:NTI458828 ODA458828:ODE458828 OMW458828:ONA458828 OWS458828:OWW458828 PGO458828:PGS458828 PQK458828:PQO458828 QAG458828:QAK458828 QKC458828:QKG458828 QTY458828:QUC458828 RDU458828:RDY458828 RNQ458828:RNU458828 RXM458828:RXQ458828 SHI458828:SHM458828 SRE458828:SRI458828 TBA458828:TBE458828 TKW458828:TLA458828 TUS458828:TUW458828 UEO458828:UES458828 UOK458828:UOO458828 UYG458828:UYK458828 VIC458828:VIG458828 VRY458828:VSC458828 WBU458828:WBY458828 WLQ458828:WLU458828 WVM458828:WVQ458828 E524364:I524364 JA524364:JE524364 SW524364:TA524364 ACS524364:ACW524364 AMO524364:AMS524364 AWK524364:AWO524364 BGG524364:BGK524364 BQC524364:BQG524364 BZY524364:CAC524364 CJU524364:CJY524364 CTQ524364:CTU524364 DDM524364:DDQ524364 DNI524364:DNM524364 DXE524364:DXI524364 EHA524364:EHE524364 EQW524364:ERA524364 FAS524364:FAW524364 FKO524364:FKS524364 FUK524364:FUO524364 GEG524364:GEK524364 GOC524364:GOG524364 GXY524364:GYC524364 HHU524364:HHY524364 HRQ524364:HRU524364 IBM524364:IBQ524364 ILI524364:ILM524364 IVE524364:IVI524364 JFA524364:JFE524364 JOW524364:JPA524364 JYS524364:JYW524364 KIO524364:KIS524364 KSK524364:KSO524364 LCG524364:LCK524364 LMC524364:LMG524364 LVY524364:LWC524364 MFU524364:MFY524364 MPQ524364:MPU524364 MZM524364:MZQ524364 NJI524364:NJM524364 NTE524364:NTI524364 ODA524364:ODE524364 OMW524364:ONA524364 OWS524364:OWW524364 PGO524364:PGS524364 PQK524364:PQO524364 QAG524364:QAK524364 QKC524364:QKG524364 QTY524364:QUC524364 RDU524364:RDY524364 RNQ524364:RNU524364 RXM524364:RXQ524364 SHI524364:SHM524364 SRE524364:SRI524364 TBA524364:TBE524364 TKW524364:TLA524364 TUS524364:TUW524364 UEO524364:UES524364 UOK524364:UOO524364 UYG524364:UYK524364 VIC524364:VIG524364 VRY524364:VSC524364 WBU524364:WBY524364 WLQ524364:WLU524364 WVM524364:WVQ524364 E589900:I589900 JA589900:JE589900 SW589900:TA589900 ACS589900:ACW589900 AMO589900:AMS589900 AWK589900:AWO589900 BGG589900:BGK589900 BQC589900:BQG589900 BZY589900:CAC589900 CJU589900:CJY589900 CTQ589900:CTU589900 DDM589900:DDQ589900 DNI589900:DNM589900 DXE589900:DXI589900 EHA589900:EHE589900 EQW589900:ERA589900 FAS589900:FAW589900 FKO589900:FKS589900 FUK589900:FUO589900 GEG589900:GEK589900 GOC589900:GOG589900 GXY589900:GYC589900 HHU589900:HHY589900 HRQ589900:HRU589900 IBM589900:IBQ589900 ILI589900:ILM589900 IVE589900:IVI589900 JFA589900:JFE589900 JOW589900:JPA589900 JYS589900:JYW589900 KIO589900:KIS589900 KSK589900:KSO589900 LCG589900:LCK589900 LMC589900:LMG589900 LVY589900:LWC589900 MFU589900:MFY589900 MPQ589900:MPU589900 MZM589900:MZQ589900 NJI589900:NJM589900 NTE589900:NTI589900 ODA589900:ODE589900 OMW589900:ONA589900 OWS589900:OWW589900 PGO589900:PGS589900 PQK589900:PQO589900 QAG589900:QAK589900 QKC589900:QKG589900 QTY589900:QUC589900 RDU589900:RDY589900 RNQ589900:RNU589900 RXM589900:RXQ589900 SHI589900:SHM589900 SRE589900:SRI589900 TBA589900:TBE589900 TKW589900:TLA589900 TUS589900:TUW589900 UEO589900:UES589900 UOK589900:UOO589900 UYG589900:UYK589900 VIC589900:VIG589900 VRY589900:VSC589900 WBU589900:WBY589900 WLQ589900:WLU589900 WVM589900:WVQ589900 E655436:I655436 JA655436:JE655436 SW655436:TA655436 ACS655436:ACW655436 AMO655436:AMS655436 AWK655436:AWO655436 BGG655436:BGK655436 BQC655436:BQG655436 BZY655436:CAC655436 CJU655436:CJY655436 CTQ655436:CTU655436 DDM655436:DDQ655436 DNI655436:DNM655436 DXE655436:DXI655436 EHA655436:EHE655436 EQW655436:ERA655436 FAS655436:FAW655436 FKO655436:FKS655436 FUK655436:FUO655436 GEG655436:GEK655436 GOC655436:GOG655436 GXY655436:GYC655436 HHU655436:HHY655436 HRQ655436:HRU655436 IBM655436:IBQ655436 ILI655436:ILM655436 IVE655436:IVI655436 JFA655436:JFE655436 JOW655436:JPA655436 JYS655436:JYW655436 KIO655436:KIS655436 KSK655436:KSO655436 LCG655436:LCK655436 LMC655436:LMG655436 LVY655436:LWC655436 MFU655436:MFY655436 MPQ655436:MPU655436 MZM655436:MZQ655436 NJI655436:NJM655436 NTE655436:NTI655436 ODA655436:ODE655436 OMW655436:ONA655436 OWS655436:OWW655436 PGO655436:PGS655436 PQK655436:PQO655436 QAG655436:QAK655436 QKC655436:QKG655436 QTY655436:QUC655436 RDU655436:RDY655436 RNQ655436:RNU655436 RXM655436:RXQ655436 SHI655436:SHM655436 SRE655436:SRI655436 TBA655436:TBE655436 TKW655436:TLA655436 TUS655436:TUW655436 UEO655436:UES655436 UOK655436:UOO655436 UYG655436:UYK655436 VIC655436:VIG655436 VRY655436:VSC655436 WBU655436:WBY655436 WLQ655436:WLU655436 WVM655436:WVQ655436 E720972:I720972 JA720972:JE720972 SW720972:TA720972 ACS720972:ACW720972 AMO720972:AMS720972 AWK720972:AWO720972 BGG720972:BGK720972 BQC720972:BQG720972 BZY720972:CAC720972 CJU720972:CJY720972 CTQ720972:CTU720972 DDM720972:DDQ720972 DNI720972:DNM720972 DXE720972:DXI720972 EHA720972:EHE720972 EQW720972:ERA720972 FAS720972:FAW720972 FKO720972:FKS720972 FUK720972:FUO720972 GEG720972:GEK720972 GOC720972:GOG720972 GXY720972:GYC720972 HHU720972:HHY720972 HRQ720972:HRU720972 IBM720972:IBQ720972 ILI720972:ILM720972 IVE720972:IVI720972 JFA720972:JFE720972 JOW720972:JPA720972 JYS720972:JYW720972 KIO720972:KIS720972 KSK720972:KSO720972 LCG720972:LCK720972 LMC720972:LMG720972 LVY720972:LWC720972 MFU720972:MFY720972 MPQ720972:MPU720972 MZM720972:MZQ720972 NJI720972:NJM720972 NTE720972:NTI720972 ODA720972:ODE720972 OMW720972:ONA720972 OWS720972:OWW720972 PGO720972:PGS720972 PQK720972:PQO720972 QAG720972:QAK720972 QKC720972:QKG720972 QTY720972:QUC720972 RDU720972:RDY720972 RNQ720972:RNU720972 RXM720972:RXQ720972 SHI720972:SHM720972 SRE720972:SRI720972 TBA720972:TBE720972 TKW720972:TLA720972 TUS720972:TUW720972 UEO720972:UES720972 UOK720972:UOO720972 UYG720972:UYK720972 VIC720972:VIG720972 VRY720972:VSC720972 WBU720972:WBY720972 WLQ720972:WLU720972 WVM720972:WVQ720972 E786508:I786508 JA786508:JE786508 SW786508:TA786508 ACS786508:ACW786508 AMO786508:AMS786508 AWK786508:AWO786508 BGG786508:BGK786508 BQC786508:BQG786508 BZY786508:CAC786508 CJU786508:CJY786508 CTQ786508:CTU786508 DDM786508:DDQ786508 DNI786508:DNM786508 DXE786508:DXI786508 EHA786508:EHE786508 EQW786508:ERA786508 FAS786508:FAW786508 FKO786508:FKS786508 FUK786508:FUO786508 GEG786508:GEK786508 GOC786508:GOG786508 GXY786508:GYC786508 HHU786508:HHY786508 HRQ786508:HRU786508 IBM786508:IBQ786508 ILI786508:ILM786508 IVE786508:IVI786508 JFA786508:JFE786508 JOW786508:JPA786508 JYS786508:JYW786508 KIO786508:KIS786508 KSK786508:KSO786508 LCG786508:LCK786508 LMC786508:LMG786508 LVY786508:LWC786508 MFU786508:MFY786508 MPQ786508:MPU786508 MZM786508:MZQ786508 NJI786508:NJM786508 NTE786508:NTI786508 ODA786508:ODE786508 OMW786508:ONA786508 OWS786508:OWW786508 PGO786508:PGS786508 PQK786508:PQO786508 QAG786508:QAK786508 QKC786508:QKG786508 QTY786508:QUC786508 RDU786508:RDY786508 RNQ786508:RNU786508 RXM786508:RXQ786508 SHI786508:SHM786508 SRE786508:SRI786508 TBA786508:TBE786508 TKW786508:TLA786508 TUS786508:TUW786508 UEO786508:UES786508 UOK786508:UOO786508 UYG786508:UYK786508 VIC786508:VIG786508 VRY786508:VSC786508 WBU786508:WBY786508 WLQ786508:WLU786508 WVM786508:WVQ786508 E852044:I852044 JA852044:JE852044 SW852044:TA852044 ACS852044:ACW852044 AMO852044:AMS852044 AWK852044:AWO852044 BGG852044:BGK852044 BQC852044:BQG852044 BZY852044:CAC852044 CJU852044:CJY852044 CTQ852044:CTU852044 DDM852044:DDQ852044 DNI852044:DNM852044 DXE852044:DXI852044 EHA852044:EHE852044 EQW852044:ERA852044 FAS852044:FAW852044 FKO852044:FKS852044 FUK852044:FUO852044 GEG852044:GEK852044 GOC852044:GOG852044 GXY852044:GYC852044 HHU852044:HHY852044 HRQ852044:HRU852044 IBM852044:IBQ852044 ILI852044:ILM852044 IVE852044:IVI852044 JFA852044:JFE852044 JOW852044:JPA852044 JYS852044:JYW852044 KIO852044:KIS852044 KSK852044:KSO852044 LCG852044:LCK852044 LMC852044:LMG852044 LVY852044:LWC852044 MFU852044:MFY852044 MPQ852044:MPU852044 MZM852044:MZQ852044 NJI852044:NJM852044 NTE852044:NTI852044 ODA852044:ODE852044 OMW852044:ONA852044 OWS852044:OWW852044 PGO852044:PGS852044 PQK852044:PQO852044 QAG852044:QAK852044 QKC852044:QKG852044 QTY852044:QUC852044 RDU852044:RDY852044 RNQ852044:RNU852044 RXM852044:RXQ852044 SHI852044:SHM852044 SRE852044:SRI852044 TBA852044:TBE852044 TKW852044:TLA852044 TUS852044:TUW852044 UEO852044:UES852044 UOK852044:UOO852044 UYG852044:UYK852044 VIC852044:VIG852044 VRY852044:VSC852044 WBU852044:WBY852044 WLQ852044:WLU852044 WVM852044:WVQ852044 E917580:I917580 JA917580:JE917580 SW917580:TA917580 ACS917580:ACW917580 AMO917580:AMS917580 AWK917580:AWO917580 BGG917580:BGK917580 BQC917580:BQG917580 BZY917580:CAC917580 CJU917580:CJY917580 CTQ917580:CTU917580 DDM917580:DDQ917580 DNI917580:DNM917580 DXE917580:DXI917580 EHA917580:EHE917580 EQW917580:ERA917580 FAS917580:FAW917580 FKO917580:FKS917580 FUK917580:FUO917580 GEG917580:GEK917580 GOC917580:GOG917580 GXY917580:GYC917580 HHU917580:HHY917580 HRQ917580:HRU917580 IBM917580:IBQ917580 ILI917580:ILM917580 IVE917580:IVI917580 JFA917580:JFE917580 JOW917580:JPA917580 JYS917580:JYW917580 KIO917580:KIS917580 KSK917580:KSO917580 LCG917580:LCK917580 LMC917580:LMG917580 LVY917580:LWC917580 MFU917580:MFY917580 MPQ917580:MPU917580 MZM917580:MZQ917580 NJI917580:NJM917580 NTE917580:NTI917580 ODA917580:ODE917580 OMW917580:ONA917580 OWS917580:OWW917580 PGO917580:PGS917580 PQK917580:PQO917580 QAG917580:QAK917580 QKC917580:QKG917580 QTY917580:QUC917580 RDU917580:RDY917580 RNQ917580:RNU917580 RXM917580:RXQ917580 SHI917580:SHM917580 SRE917580:SRI917580 TBA917580:TBE917580 TKW917580:TLA917580 TUS917580:TUW917580 UEO917580:UES917580 UOK917580:UOO917580 UYG917580:UYK917580 VIC917580:VIG917580 VRY917580:VSC917580 WBU917580:WBY917580 WLQ917580:WLU917580 WVM917580:WVQ917580 E983116:I983116 JA983116:JE983116 SW983116:TA983116 ACS983116:ACW983116 AMO983116:AMS983116 AWK983116:AWO983116 BGG983116:BGK983116 BQC983116:BQG983116 BZY983116:CAC983116 CJU983116:CJY983116 CTQ983116:CTU983116 DDM983116:DDQ983116 DNI983116:DNM983116 DXE983116:DXI983116 EHA983116:EHE983116 EQW983116:ERA983116 FAS983116:FAW983116 FKO983116:FKS983116 FUK983116:FUO983116 GEG983116:GEK983116 GOC983116:GOG983116 GXY983116:GYC983116 HHU983116:HHY983116 HRQ983116:HRU983116 IBM983116:IBQ983116 ILI983116:ILM983116 IVE983116:IVI983116 JFA983116:JFE983116 JOW983116:JPA983116 JYS983116:JYW983116 KIO983116:KIS983116 KSK983116:KSO983116 LCG983116:LCK983116 LMC983116:LMG983116 LVY983116:LWC983116 MFU983116:MFY983116 MPQ983116:MPU983116 MZM983116:MZQ983116 NJI983116:NJM983116 NTE983116:NTI983116 ODA983116:ODE983116 OMW983116:ONA983116 OWS983116:OWW983116 PGO983116:PGS983116 PQK983116:PQO983116 QAG983116:QAK983116 QKC983116:QKG983116 QTY983116:QUC983116 RDU983116:RDY983116 RNQ983116:RNU983116 RXM983116:RXQ983116 SHI983116:SHM983116 SRE983116:SRI983116 TBA983116:TBE983116 TKW983116:TLA983116 TUS983116:TUW983116 UEO983116:UES983116 UOK983116:UOO983116 UYG983116:UYK983116 VIC983116:VIG983116 VRY983116:VSC983116 WBU983116:WBY983116 WLQ983116:WLU983116 WVM983116:WVQ983116 E29:I32 JA29:JE32 SW29:TA32 ACS29:ACW32 AMO29:AMS32 AWK29:AWO32 BGG29:BGK32 BQC29:BQG32 BZY29:CAC32 CJU29:CJY32 CTQ29:CTU32 DDM29:DDQ32 DNI29:DNM32 DXE29:DXI32 EHA29:EHE32 EQW29:ERA32 FAS29:FAW32 FKO29:FKS32 FUK29:FUO32 GEG29:GEK32 GOC29:GOG32 GXY29:GYC32 HHU29:HHY32 HRQ29:HRU32 IBM29:IBQ32 ILI29:ILM32 IVE29:IVI32 JFA29:JFE32 JOW29:JPA32 JYS29:JYW32 KIO29:KIS32 KSK29:KSO32 LCG29:LCK32 LMC29:LMG32 LVY29:LWC32 MFU29:MFY32 MPQ29:MPU32 MZM29:MZQ32 NJI29:NJM32 NTE29:NTI32 ODA29:ODE32 OMW29:ONA32 OWS29:OWW32 PGO29:PGS32 PQK29:PQO32 QAG29:QAK32 QKC29:QKG32 QTY29:QUC32 RDU29:RDY32 RNQ29:RNU32 RXM29:RXQ32 SHI29:SHM32 SRE29:SRI32 TBA29:TBE32 TKW29:TLA32 TUS29:TUW32 UEO29:UES32 UOK29:UOO32 UYG29:UYK32 VIC29:VIG32 VRY29:VSC32 WBU29:WBY32 WLQ29:WLU32 WVM29:WVQ32 E65565:I65568 JA65565:JE65568 SW65565:TA65568 ACS65565:ACW65568 AMO65565:AMS65568 AWK65565:AWO65568 BGG65565:BGK65568 BQC65565:BQG65568 BZY65565:CAC65568 CJU65565:CJY65568 CTQ65565:CTU65568 DDM65565:DDQ65568 DNI65565:DNM65568 DXE65565:DXI65568 EHA65565:EHE65568 EQW65565:ERA65568 FAS65565:FAW65568 FKO65565:FKS65568 FUK65565:FUO65568 GEG65565:GEK65568 GOC65565:GOG65568 GXY65565:GYC65568 HHU65565:HHY65568 HRQ65565:HRU65568 IBM65565:IBQ65568 ILI65565:ILM65568 IVE65565:IVI65568 JFA65565:JFE65568 JOW65565:JPA65568 JYS65565:JYW65568 KIO65565:KIS65568 KSK65565:KSO65568 LCG65565:LCK65568 LMC65565:LMG65568 LVY65565:LWC65568 MFU65565:MFY65568 MPQ65565:MPU65568 MZM65565:MZQ65568 NJI65565:NJM65568 NTE65565:NTI65568 ODA65565:ODE65568 OMW65565:ONA65568 OWS65565:OWW65568 PGO65565:PGS65568 PQK65565:PQO65568 QAG65565:QAK65568 QKC65565:QKG65568 QTY65565:QUC65568 RDU65565:RDY65568 RNQ65565:RNU65568 RXM65565:RXQ65568 SHI65565:SHM65568 SRE65565:SRI65568 TBA65565:TBE65568 TKW65565:TLA65568 TUS65565:TUW65568 UEO65565:UES65568 UOK65565:UOO65568 UYG65565:UYK65568 VIC65565:VIG65568 VRY65565:VSC65568 WBU65565:WBY65568 WLQ65565:WLU65568 WVM65565:WVQ65568 E131101:I131104 JA131101:JE131104 SW131101:TA131104 ACS131101:ACW131104 AMO131101:AMS131104 AWK131101:AWO131104 BGG131101:BGK131104 BQC131101:BQG131104 BZY131101:CAC131104 CJU131101:CJY131104 CTQ131101:CTU131104 DDM131101:DDQ131104 DNI131101:DNM131104 DXE131101:DXI131104 EHA131101:EHE131104 EQW131101:ERA131104 FAS131101:FAW131104 FKO131101:FKS131104 FUK131101:FUO131104 GEG131101:GEK131104 GOC131101:GOG131104 GXY131101:GYC131104 HHU131101:HHY131104 HRQ131101:HRU131104 IBM131101:IBQ131104 ILI131101:ILM131104 IVE131101:IVI131104 JFA131101:JFE131104 JOW131101:JPA131104 JYS131101:JYW131104 KIO131101:KIS131104 KSK131101:KSO131104 LCG131101:LCK131104 LMC131101:LMG131104 LVY131101:LWC131104 MFU131101:MFY131104 MPQ131101:MPU131104 MZM131101:MZQ131104 NJI131101:NJM131104 NTE131101:NTI131104 ODA131101:ODE131104 OMW131101:ONA131104 OWS131101:OWW131104 PGO131101:PGS131104 PQK131101:PQO131104 QAG131101:QAK131104 QKC131101:QKG131104 QTY131101:QUC131104 RDU131101:RDY131104 RNQ131101:RNU131104 RXM131101:RXQ131104 SHI131101:SHM131104 SRE131101:SRI131104 TBA131101:TBE131104 TKW131101:TLA131104 TUS131101:TUW131104 UEO131101:UES131104 UOK131101:UOO131104 UYG131101:UYK131104 VIC131101:VIG131104 VRY131101:VSC131104 WBU131101:WBY131104 WLQ131101:WLU131104 WVM131101:WVQ131104 E196637:I196640 JA196637:JE196640 SW196637:TA196640 ACS196637:ACW196640 AMO196637:AMS196640 AWK196637:AWO196640 BGG196637:BGK196640 BQC196637:BQG196640 BZY196637:CAC196640 CJU196637:CJY196640 CTQ196637:CTU196640 DDM196637:DDQ196640 DNI196637:DNM196640 DXE196637:DXI196640 EHA196637:EHE196640 EQW196637:ERA196640 FAS196637:FAW196640 FKO196637:FKS196640 FUK196637:FUO196640 GEG196637:GEK196640 GOC196637:GOG196640 GXY196637:GYC196640 HHU196637:HHY196640 HRQ196637:HRU196640 IBM196637:IBQ196640 ILI196637:ILM196640 IVE196637:IVI196640 JFA196637:JFE196640 JOW196637:JPA196640 JYS196637:JYW196640 KIO196637:KIS196640 KSK196637:KSO196640 LCG196637:LCK196640 LMC196637:LMG196640 LVY196637:LWC196640 MFU196637:MFY196640 MPQ196637:MPU196640 MZM196637:MZQ196640 NJI196637:NJM196640 NTE196637:NTI196640 ODA196637:ODE196640 OMW196637:ONA196640 OWS196637:OWW196640 PGO196637:PGS196640 PQK196637:PQO196640 QAG196637:QAK196640 QKC196637:QKG196640 QTY196637:QUC196640 RDU196637:RDY196640 RNQ196637:RNU196640 RXM196637:RXQ196640 SHI196637:SHM196640 SRE196637:SRI196640 TBA196637:TBE196640 TKW196637:TLA196640 TUS196637:TUW196640 UEO196637:UES196640 UOK196637:UOO196640 UYG196637:UYK196640 VIC196637:VIG196640 VRY196637:VSC196640 WBU196637:WBY196640 WLQ196637:WLU196640 WVM196637:WVQ196640 E262173:I262176 JA262173:JE262176 SW262173:TA262176 ACS262173:ACW262176 AMO262173:AMS262176 AWK262173:AWO262176 BGG262173:BGK262176 BQC262173:BQG262176 BZY262173:CAC262176 CJU262173:CJY262176 CTQ262173:CTU262176 DDM262173:DDQ262176 DNI262173:DNM262176 DXE262173:DXI262176 EHA262173:EHE262176 EQW262173:ERA262176 FAS262173:FAW262176 FKO262173:FKS262176 FUK262173:FUO262176 GEG262173:GEK262176 GOC262173:GOG262176 GXY262173:GYC262176 HHU262173:HHY262176 HRQ262173:HRU262176 IBM262173:IBQ262176 ILI262173:ILM262176 IVE262173:IVI262176 JFA262173:JFE262176 JOW262173:JPA262176 JYS262173:JYW262176 KIO262173:KIS262176 KSK262173:KSO262176 LCG262173:LCK262176 LMC262173:LMG262176 LVY262173:LWC262176 MFU262173:MFY262176 MPQ262173:MPU262176 MZM262173:MZQ262176 NJI262173:NJM262176 NTE262173:NTI262176 ODA262173:ODE262176 OMW262173:ONA262176 OWS262173:OWW262176 PGO262173:PGS262176 PQK262173:PQO262176 QAG262173:QAK262176 QKC262173:QKG262176 QTY262173:QUC262176 RDU262173:RDY262176 RNQ262173:RNU262176 RXM262173:RXQ262176 SHI262173:SHM262176 SRE262173:SRI262176 TBA262173:TBE262176 TKW262173:TLA262176 TUS262173:TUW262176 UEO262173:UES262176 UOK262173:UOO262176 UYG262173:UYK262176 VIC262173:VIG262176 VRY262173:VSC262176 WBU262173:WBY262176 WLQ262173:WLU262176 WVM262173:WVQ262176 E327709:I327712 JA327709:JE327712 SW327709:TA327712 ACS327709:ACW327712 AMO327709:AMS327712 AWK327709:AWO327712 BGG327709:BGK327712 BQC327709:BQG327712 BZY327709:CAC327712 CJU327709:CJY327712 CTQ327709:CTU327712 DDM327709:DDQ327712 DNI327709:DNM327712 DXE327709:DXI327712 EHA327709:EHE327712 EQW327709:ERA327712 FAS327709:FAW327712 FKO327709:FKS327712 FUK327709:FUO327712 GEG327709:GEK327712 GOC327709:GOG327712 GXY327709:GYC327712 HHU327709:HHY327712 HRQ327709:HRU327712 IBM327709:IBQ327712 ILI327709:ILM327712 IVE327709:IVI327712 JFA327709:JFE327712 JOW327709:JPA327712 JYS327709:JYW327712 KIO327709:KIS327712 KSK327709:KSO327712 LCG327709:LCK327712 LMC327709:LMG327712 LVY327709:LWC327712 MFU327709:MFY327712 MPQ327709:MPU327712 MZM327709:MZQ327712 NJI327709:NJM327712 NTE327709:NTI327712 ODA327709:ODE327712 OMW327709:ONA327712 OWS327709:OWW327712 PGO327709:PGS327712 PQK327709:PQO327712 QAG327709:QAK327712 QKC327709:QKG327712 QTY327709:QUC327712 RDU327709:RDY327712 RNQ327709:RNU327712 RXM327709:RXQ327712 SHI327709:SHM327712 SRE327709:SRI327712 TBA327709:TBE327712 TKW327709:TLA327712 TUS327709:TUW327712 UEO327709:UES327712 UOK327709:UOO327712 UYG327709:UYK327712 VIC327709:VIG327712 VRY327709:VSC327712 WBU327709:WBY327712 WLQ327709:WLU327712 WVM327709:WVQ327712 E393245:I393248 JA393245:JE393248 SW393245:TA393248 ACS393245:ACW393248 AMO393245:AMS393248 AWK393245:AWO393248 BGG393245:BGK393248 BQC393245:BQG393248 BZY393245:CAC393248 CJU393245:CJY393248 CTQ393245:CTU393248 DDM393245:DDQ393248 DNI393245:DNM393248 DXE393245:DXI393248 EHA393245:EHE393248 EQW393245:ERA393248 FAS393245:FAW393248 FKO393245:FKS393248 FUK393245:FUO393248 GEG393245:GEK393248 GOC393245:GOG393248 GXY393245:GYC393248 HHU393245:HHY393248 HRQ393245:HRU393248 IBM393245:IBQ393248 ILI393245:ILM393248 IVE393245:IVI393248 JFA393245:JFE393248 JOW393245:JPA393248 JYS393245:JYW393248 KIO393245:KIS393248 KSK393245:KSO393248 LCG393245:LCK393248 LMC393245:LMG393248 LVY393245:LWC393248 MFU393245:MFY393248 MPQ393245:MPU393248 MZM393245:MZQ393248 NJI393245:NJM393248 NTE393245:NTI393248 ODA393245:ODE393248 OMW393245:ONA393248 OWS393245:OWW393248 PGO393245:PGS393248 PQK393245:PQO393248 QAG393245:QAK393248 QKC393245:QKG393248 QTY393245:QUC393248 RDU393245:RDY393248 RNQ393245:RNU393248 RXM393245:RXQ393248 SHI393245:SHM393248 SRE393245:SRI393248 TBA393245:TBE393248 TKW393245:TLA393248 TUS393245:TUW393248 UEO393245:UES393248 UOK393245:UOO393248 UYG393245:UYK393248 VIC393245:VIG393248 VRY393245:VSC393248 WBU393245:WBY393248 WLQ393245:WLU393248 WVM393245:WVQ393248 E458781:I458784 JA458781:JE458784 SW458781:TA458784 ACS458781:ACW458784 AMO458781:AMS458784 AWK458781:AWO458784 BGG458781:BGK458784 BQC458781:BQG458784 BZY458781:CAC458784 CJU458781:CJY458784 CTQ458781:CTU458784 DDM458781:DDQ458784 DNI458781:DNM458784 DXE458781:DXI458784 EHA458781:EHE458784 EQW458781:ERA458784 FAS458781:FAW458784 FKO458781:FKS458784 FUK458781:FUO458784 GEG458781:GEK458784 GOC458781:GOG458784 GXY458781:GYC458784 HHU458781:HHY458784 HRQ458781:HRU458784 IBM458781:IBQ458784 ILI458781:ILM458784 IVE458781:IVI458784 JFA458781:JFE458784 JOW458781:JPA458784 JYS458781:JYW458784 KIO458781:KIS458784 KSK458781:KSO458784 LCG458781:LCK458784 LMC458781:LMG458784 LVY458781:LWC458784 MFU458781:MFY458784 MPQ458781:MPU458784 MZM458781:MZQ458784 NJI458781:NJM458784 NTE458781:NTI458784 ODA458781:ODE458784 OMW458781:ONA458784 OWS458781:OWW458784 PGO458781:PGS458784 PQK458781:PQO458784 QAG458781:QAK458784 QKC458781:QKG458784 QTY458781:QUC458784 RDU458781:RDY458784 RNQ458781:RNU458784 RXM458781:RXQ458784 SHI458781:SHM458784 SRE458781:SRI458784 TBA458781:TBE458784 TKW458781:TLA458784 TUS458781:TUW458784 UEO458781:UES458784 UOK458781:UOO458784 UYG458781:UYK458784 VIC458781:VIG458784 VRY458781:VSC458784 WBU458781:WBY458784 WLQ458781:WLU458784 WVM458781:WVQ458784 E524317:I524320 JA524317:JE524320 SW524317:TA524320 ACS524317:ACW524320 AMO524317:AMS524320 AWK524317:AWO524320 BGG524317:BGK524320 BQC524317:BQG524320 BZY524317:CAC524320 CJU524317:CJY524320 CTQ524317:CTU524320 DDM524317:DDQ524320 DNI524317:DNM524320 DXE524317:DXI524320 EHA524317:EHE524320 EQW524317:ERA524320 FAS524317:FAW524320 FKO524317:FKS524320 FUK524317:FUO524320 GEG524317:GEK524320 GOC524317:GOG524320 GXY524317:GYC524320 HHU524317:HHY524320 HRQ524317:HRU524320 IBM524317:IBQ524320 ILI524317:ILM524320 IVE524317:IVI524320 JFA524317:JFE524320 JOW524317:JPA524320 JYS524317:JYW524320 KIO524317:KIS524320 KSK524317:KSO524320 LCG524317:LCK524320 LMC524317:LMG524320 LVY524317:LWC524320 MFU524317:MFY524320 MPQ524317:MPU524320 MZM524317:MZQ524320 NJI524317:NJM524320 NTE524317:NTI524320 ODA524317:ODE524320 OMW524317:ONA524320 OWS524317:OWW524320 PGO524317:PGS524320 PQK524317:PQO524320 QAG524317:QAK524320 QKC524317:QKG524320 QTY524317:QUC524320 RDU524317:RDY524320 RNQ524317:RNU524320 RXM524317:RXQ524320 SHI524317:SHM524320 SRE524317:SRI524320 TBA524317:TBE524320 TKW524317:TLA524320 TUS524317:TUW524320 UEO524317:UES524320 UOK524317:UOO524320 UYG524317:UYK524320 VIC524317:VIG524320 VRY524317:VSC524320 WBU524317:WBY524320 WLQ524317:WLU524320 WVM524317:WVQ524320 E589853:I589856 JA589853:JE589856 SW589853:TA589856 ACS589853:ACW589856 AMO589853:AMS589856 AWK589853:AWO589856 BGG589853:BGK589856 BQC589853:BQG589856 BZY589853:CAC589856 CJU589853:CJY589856 CTQ589853:CTU589856 DDM589853:DDQ589856 DNI589853:DNM589856 DXE589853:DXI589856 EHA589853:EHE589856 EQW589853:ERA589856 FAS589853:FAW589856 FKO589853:FKS589856 FUK589853:FUO589856 GEG589853:GEK589856 GOC589853:GOG589856 GXY589853:GYC589856 HHU589853:HHY589856 HRQ589853:HRU589856 IBM589853:IBQ589856 ILI589853:ILM589856 IVE589853:IVI589856 JFA589853:JFE589856 JOW589853:JPA589856 JYS589853:JYW589856 KIO589853:KIS589856 KSK589853:KSO589856 LCG589853:LCK589856 LMC589853:LMG589856 LVY589853:LWC589856 MFU589853:MFY589856 MPQ589853:MPU589856 MZM589853:MZQ589856 NJI589853:NJM589856 NTE589853:NTI589856 ODA589853:ODE589856 OMW589853:ONA589856 OWS589853:OWW589856 PGO589853:PGS589856 PQK589853:PQO589856 QAG589853:QAK589856 QKC589853:QKG589856 QTY589853:QUC589856 RDU589853:RDY589856 RNQ589853:RNU589856 RXM589853:RXQ589856 SHI589853:SHM589856 SRE589853:SRI589856 TBA589853:TBE589856 TKW589853:TLA589856 TUS589853:TUW589856 UEO589853:UES589856 UOK589853:UOO589856 UYG589853:UYK589856 VIC589853:VIG589856 VRY589853:VSC589856 WBU589853:WBY589856 WLQ589853:WLU589856 WVM589853:WVQ589856 E655389:I655392 JA655389:JE655392 SW655389:TA655392 ACS655389:ACW655392 AMO655389:AMS655392 AWK655389:AWO655392 BGG655389:BGK655392 BQC655389:BQG655392 BZY655389:CAC655392 CJU655389:CJY655392 CTQ655389:CTU655392 DDM655389:DDQ655392 DNI655389:DNM655392 DXE655389:DXI655392 EHA655389:EHE655392 EQW655389:ERA655392 FAS655389:FAW655392 FKO655389:FKS655392 FUK655389:FUO655392 GEG655389:GEK655392 GOC655389:GOG655392 GXY655389:GYC655392 HHU655389:HHY655392 HRQ655389:HRU655392 IBM655389:IBQ655392 ILI655389:ILM655392 IVE655389:IVI655392 JFA655389:JFE655392 JOW655389:JPA655392 JYS655389:JYW655392 KIO655389:KIS655392 KSK655389:KSO655392 LCG655389:LCK655392 LMC655389:LMG655392 LVY655389:LWC655392 MFU655389:MFY655392 MPQ655389:MPU655392 MZM655389:MZQ655392 NJI655389:NJM655392 NTE655389:NTI655392 ODA655389:ODE655392 OMW655389:ONA655392 OWS655389:OWW655392 PGO655389:PGS655392 PQK655389:PQO655392 QAG655389:QAK655392 QKC655389:QKG655392 QTY655389:QUC655392 RDU655389:RDY655392 RNQ655389:RNU655392 RXM655389:RXQ655392 SHI655389:SHM655392 SRE655389:SRI655392 TBA655389:TBE655392 TKW655389:TLA655392 TUS655389:TUW655392 UEO655389:UES655392 UOK655389:UOO655392 UYG655389:UYK655392 VIC655389:VIG655392 VRY655389:VSC655392 WBU655389:WBY655392 WLQ655389:WLU655392 WVM655389:WVQ655392 E720925:I720928 JA720925:JE720928 SW720925:TA720928 ACS720925:ACW720928 AMO720925:AMS720928 AWK720925:AWO720928 BGG720925:BGK720928 BQC720925:BQG720928 BZY720925:CAC720928 CJU720925:CJY720928 CTQ720925:CTU720928 DDM720925:DDQ720928 DNI720925:DNM720928 DXE720925:DXI720928 EHA720925:EHE720928 EQW720925:ERA720928 FAS720925:FAW720928 FKO720925:FKS720928 FUK720925:FUO720928 GEG720925:GEK720928 GOC720925:GOG720928 GXY720925:GYC720928 HHU720925:HHY720928 HRQ720925:HRU720928 IBM720925:IBQ720928 ILI720925:ILM720928 IVE720925:IVI720928 JFA720925:JFE720928 JOW720925:JPA720928 JYS720925:JYW720928 KIO720925:KIS720928 KSK720925:KSO720928 LCG720925:LCK720928 LMC720925:LMG720928 LVY720925:LWC720928 MFU720925:MFY720928 MPQ720925:MPU720928 MZM720925:MZQ720928 NJI720925:NJM720928 NTE720925:NTI720928 ODA720925:ODE720928 OMW720925:ONA720928 OWS720925:OWW720928 PGO720925:PGS720928 PQK720925:PQO720928 QAG720925:QAK720928 QKC720925:QKG720928 QTY720925:QUC720928 RDU720925:RDY720928 RNQ720925:RNU720928 RXM720925:RXQ720928 SHI720925:SHM720928 SRE720925:SRI720928 TBA720925:TBE720928 TKW720925:TLA720928 TUS720925:TUW720928 UEO720925:UES720928 UOK720925:UOO720928 UYG720925:UYK720928 VIC720925:VIG720928 VRY720925:VSC720928 WBU720925:WBY720928 WLQ720925:WLU720928 WVM720925:WVQ720928 E786461:I786464 JA786461:JE786464 SW786461:TA786464 ACS786461:ACW786464 AMO786461:AMS786464 AWK786461:AWO786464 BGG786461:BGK786464 BQC786461:BQG786464 BZY786461:CAC786464 CJU786461:CJY786464 CTQ786461:CTU786464 DDM786461:DDQ786464 DNI786461:DNM786464 DXE786461:DXI786464 EHA786461:EHE786464 EQW786461:ERA786464 FAS786461:FAW786464 FKO786461:FKS786464 FUK786461:FUO786464 GEG786461:GEK786464 GOC786461:GOG786464 GXY786461:GYC786464 HHU786461:HHY786464 HRQ786461:HRU786464 IBM786461:IBQ786464 ILI786461:ILM786464 IVE786461:IVI786464 JFA786461:JFE786464 JOW786461:JPA786464 JYS786461:JYW786464 KIO786461:KIS786464 KSK786461:KSO786464 LCG786461:LCK786464 LMC786461:LMG786464 LVY786461:LWC786464 MFU786461:MFY786464 MPQ786461:MPU786464 MZM786461:MZQ786464 NJI786461:NJM786464 NTE786461:NTI786464 ODA786461:ODE786464 OMW786461:ONA786464 OWS786461:OWW786464 PGO786461:PGS786464 PQK786461:PQO786464 QAG786461:QAK786464 QKC786461:QKG786464 QTY786461:QUC786464 RDU786461:RDY786464 RNQ786461:RNU786464 RXM786461:RXQ786464 SHI786461:SHM786464 SRE786461:SRI786464 TBA786461:TBE786464 TKW786461:TLA786464 TUS786461:TUW786464 UEO786461:UES786464 UOK786461:UOO786464 UYG786461:UYK786464 VIC786461:VIG786464 VRY786461:VSC786464 WBU786461:WBY786464 WLQ786461:WLU786464 WVM786461:WVQ786464 E851997:I852000 JA851997:JE852000 SW851997:TA852000 ACS851997:ACW852000 AMO851997:AMS852000 AWK851997:AWO852000 BGG851997:BGK852000 BQC851997:BQG852000 BZY851997:CAC852000 CJU851997:CJY852000 CTQ851997:CTU852000 DDM851997:DDQ852000 DNI851997:DNM852000 DXE851997:DXI852000 EHA851997:EHE852000 EQW851997:ERA852000 FAS851997:FAW852000 FKO851997:FKS852000 FUK851997:FUO852000 GEG851997:GEK852000 GOC851997:GOG852000 GXY851997:GYC852000 HHU851997:HHY852000 HRQ851997:HRU852000 IBM851997:IBQ852000 ILI851997:ILM852000 IVE851997:IVI852000 JFA851997:JFE852000 JOW851997:JPA852000 JYS851997:JYW852000 KIO851997:KIS852000 KSK851997:KSO852000 LCG851997:LCK852000 LMC851997:LMG852000 LVY851997:LWC852000 MFU851997:MFY852000 MPQ851997:MPU852000 MZM851997:MZQ852000 NJI851997:NJM852000 NTE851997:NTI852000 ODA851997:ODE852000 OMW851997:ONA852000 OWS851997:OWW852000 PGO851997:PGS852000 PQK851997:PQO852000 QAG851997:QAK852000 QKC851997:QKG852000 QTY851997:QUC852000 RDU851997:RDY852000 RNQ851997:RNU852000 RXM851997:RXQ852000 SHI851997:SHM852000 SRE851997:SRI852000 TBA851997:TBE852000 TKW851997:TLA852000 TUS851997:TUW852000 UEO851997:UES852000 UOK851997:UOO852000 UYG851997:UYK852000 VIC851997:VIG852000 VRY851997:VSC852000 WBU851997:WBY852000 WLQ851997:WLU852000 WVM851997:WVQ852000 E917533:I917536 JA917533:JE917536 SW917533:TA917536 ACS917533:ACW917536 AMO917533:AMS917536 AWK917533:AWO917536 BGG917533:BGK917536 BQC917533:BQG917536 BZY917533:CAC917536 CJU917533:CJY917536 CTQ917533:CTU917536 DDM917533:DDQ917536 DNI917533:DNM917536 DXE917533:DXI917536 EHA917533:EHE917536 EQW917533:ERA917536 FAS917533:FAW917536 FKO917533:FKS917536 FUK917533:FUO917536 GEG917533:GEK917536 GOC917533:GOG917536 GXY917533:GYC917536 HHU917533:HHY917536 HRQ917533:HRU917536 IBM917533:IBQ917536 ILI917533:ILM917536 IVE917533:IVI917536 JFA917533:JFE917536 JOW917533:JPA917536 JYS917533:JYW917536 KIO917533:KIS917536 KSK917533:KSO917536 LCG917533:LCK917536 LMC917533:LMG917536 LVY917533:LWC917536 MFU917533:MFY917536 MPQ917533:MPU917536 MZM917533:MZQ917536 NJI917533:NJM917536 NTE917533:NTI917536 ODA917533:ODE917536 OMW917533:ONA917536 OWS917533:OWW917536 PGO917533:PGS917536 PQK917533:PQO917536 QAG917533:QAK917536 QKC917533:QKG917536 QTY917533:QUC917536 RDU917533:RDY917536 RNQ917533:RNU917536 RXM917533:RXQ917536 SHI917533:SHM917536 SRE917533:SRI917536 TBA917533:TBE917536 TKW917533:TLA917536 TUS917533:TUW917536 UEO917533:UES917536 UOK917533:UOO917536 UYG917533:UYK917536 VIC917533:VIG917536 VRY917533:VSC917536 WBU917533:WBY917536 WLQ917533:WLU917536 WVM917533:WVQ917536 E983069:I983072 JA983069:JE983072 SW983069:TA983072 ACS983069:ACW983072 AMO983069:AMS983072 AWK983069:AWO983072 BGG983069:BGK983072 BQC983069:BQG983072 BZY983069:CAC983072 CJU983069:CJY983072 CTQ983069:CTU983072 DDM983069:DDQ983072 DNI983069:DNM983072 DXE983069:DXI983072 EHA983069:EHE983072 EQW983069:ERA983072 FAS983069:FAW983072 FKO983069:FKS983072 FUK983069:FUO983072 GEG983069:GEK983072 GOC983069:GOG983072 GXY983069:GYC983072 HHU983069:HHY983072 HRQ983069:HRU983072 IBM983069:IBQ983072 ILI983069:ILM983072 IVE983069:IVI983072 JFA983069:JFE983072 JOW983069:JPA983072 JYS983069:JYW983072 KIO983069:KIS983072 KSK983069:KSO983072 LCG983069:LCK983072 LMC983069:LMG983072 LVY983069:LWC983072 MFU983069:MFY983072 MPQ983069:MPU983072 MZM983069:MZQ983072 NJI983069:NJM983072 NTE983069:NTI983072 ODA983069:ODE983072 OMW983069:ONA983072 OWS983069:OWW983072 PGO983069:PGS983072 PQK983069:PQO983072 QAG983069:QAK983072 QKC983069:QKG983072 QTY983069:QUC983072 RDU983069:RDY983072 RNQ983069:RNU983072 RXM983069:RXQ983072 SHI983069:SHM983072 SRE983069:SRI983072 TBA983069:TBE983072 TKW983069:TLA983072 TUS983069:TUW983072 UEO983069:UES983072 UOK983069:UOO983072 UYG983069:UYK983072 VIC983069:VIG983072 VRY983069:VSC983072 WBU983069:WBY983072 WLQ983069:WLU983072 WVM983069:WVQ983072 E34:I38 JA34:JE38 SW34:TA38 ACS34:ACW38 AMO34:AMS38 AWK34:AWO38 BGG34:BGK38 BQC34:BQG38 BZY34:CAC38 CJU34:CJY38 CTQ34:CTU38 DDM34:DDQ38 DNI34:DNM38 DXE34:DXI38 EHA34:EHE38 EQW34:ERA38 FAS34:FAW38 FKO34:FKS38 FUK34:FUO38 GEG34:GEK38 GOC34:GOG38 GXY34:GYC38 HHU34:HHY38 HRQ34:HRU38 IBM34:IBQ38 ILI34:ILM38 IVE34:IVI38 JFA34:JFE38 JOW34:JPA38 JYS34:JYW38 KIO34:KIS38 KSK34:KSO38 LCG34:LCK38 LMC34:LMG38 LVY34:LWC38 MFU34:MFY38 MPQ34:MPU38 MZM34:MZQ38 NJI34:NJM38 NTE34:NTI38 ODA34:ODE38 OMW34:ONA38 OWS34:OWW38 PGO34:PGS38 PQK34:PQO38 QAG34:QAK38 QKC34:QKG38 QTY34:QUC38 RDU34:RDY38 RNQ34:RNU38 RXM34:RXQ38 SHI34:SHM38 SRE34:SRI38 TBA34:TBE38 TKW34:TLA38 TUS34:TUW38 UEO34:UES38 UOK34:UOO38 UYG34:UYK38 VIC34:VIG38 VRY34:VSC38 WBU34:WBY38 WLQ34:WLU38 WVM34:WVQ38 E65570:I65574 JA65570:JE65574 SW65570:TA65574 ACS65570:ACW65574 AMO65570:AMS65574 AWK65570:AWO65574 BGG65570:BGK65574 BQC65570:BQG65574 BZY65570:CAC65574 CJU65570:CJY65574 CTQ65570:CTU65574 DDM65570:DDQ65574 DNI65570:DNM65574 DXE65570:DXI65574 EHA65570:EHE65574 EQW65570:ERA65574 FAS65570:FAW65574 FKO65570:FKS65574 FUK65570:FUO65574 GEG65570:GEK65574 GOC65570:GOG65574 GXY65570:GYC65574 HHU65570:HHY65574 HRQ65570:HRU65574 IBM65570:IBQ65574 ILI65570:ILM65574 IVE65570:IVI65574 JFA65570:JFE65574 JOW65570:JPA65574 JYS65570:JYW65574 KIO65570:KIS65574 KSK65570:KSO65574 LCG65570:LCK65574 LMC65570:LMG65574 LVY65570:LWC65574 MFU65570:MFY65574 MPQ65570:MPU65574 MZM65570:MZQ65574 NJI65570:NJM65574 NTE65570:NTI65574 ODA65570:ODE65574 OMW65570:ONA65574 OWS65570:OWW65574 PGO65570:PGS65574 PQK65570:PQO65574 QAG65570:QAK65574 QKC65570:QKG65574 QTY65570:QUC65574 RDU65570:RDY65574 RNQ65570:RNU65574 RXM65570:RXQ65574 SHI65570:SHM65574 SRE65570:SRI65574 TBA65570:TBE65574 TKW65570:TLA65574 TUS65570:TUW65574 UEO65570:UES65574 UOK65570:UOO65574 UYG65570:UYK65574 VIC65570:VIG65574 VRY65570:VSC65574 WBU65570:WBY65574 WLQ65570:WLU65574 WVM65570:WVQ65574 E131106:I131110 JA131106:JE131110 SW131106:TA131110 ACS131106:ACW131110 AMO131106:AMS131110 AWK131106:AWO131110 BGG131106:BGK131110 BQC131106:BQG131110 BZY131106:CAC131110 CJU131106:CJY131110 CTQ131106:CTU131110 DDM131106:DDQ131110 DNI131106:DNM131110 DXE131106:DXI131110 EHA131106:EHE131110 EQW131106:ERA131110 FAS131106:FAW131110 FKO131106:FKS131110 FUK131106:FUO131110 GEG131106:GEK131110 GOC131106:GOG131110 GXY131106:GYC131110 HHU131106:HHY131110 HRQ131106:HRU131110 IBM131106:IBQ131110 ILI131106:ILM131110 IVE131106:IVI131110 JFA131106:JFE131110 JOW131106:JPA131110 JYS131106:JYW131110 KIO131106:KIS131110 KSK131106:KSO131110 LCG131106:LCK131110 LMC131106:LMG131110 LVY131106:LWC131110 MFU131106:MFY131110 MPQ131106:MPU131110 MZM131106:MZQ131110 NJI131106:NJM131110 NTE131106:NTI131110 ODA131106:ODE131110 OMW131106:ONA131110 OWS131106:OWW131110 PGO131106:PGS131110 PQK131106:PQO131110 QAG131106:QAK131110 QKC131106:QKG131110 QTY131106:QUC131110 RDU131106:RDY131110 RNQ131106:RNU131110 RXM131106:RXQ131110 SHI131106:SHM131110 SRE131106:SRI131110 TBA131106:TBE131110 TKW131106:TLA131110 TUS131106:TUW131110 UEO131106:UES131110 UOK131106:UOO131110 UYG131106:UYK131110 VIC131106:VIG131110 VRY131106:VSC131110 WBU131106:WBY131110 WLQ131106:WLU131110 WVM131106:WVQ131110 E196642:I196646 JA196642:JE196646 SW196642:TA196646 ACS196642:ACW196646 AMO196642:AMS196646 AWK196642:AWO196646 BGG196642:BGK196646 BQC196642:BQG196646 BZY196642:CAC196646 CJU196642:CJY196646 CTQ196642:CTU196646 DDM196642:DDQ196646 DNI196642:DNM196646 DXE196642:DXI196646 EHA196642:EHE196646 EQW196642:ERA196646 FAS196642:FAW196646 FKO196642:FKS196646 FUK196642:FUO196646 GEG196642:GEK196646 GOC196642:GOG196646 GXY196642:GYC196646 HHU196642:HHY196646 HRQ196642:HRU196646 IBM196642:IBQ196646 ILI196642:ILM196646 IVE196642:IVI196646 JFA196642:JFE196646 JOW196642:JPA196646 JYS196642:JYW196646 KIO196642:KIS196646 KSK196642:KSO196646 LCG196642:LCK196646 LMC196642:LMG196646 LVY196642:LWC196646 MFU196642:MFY196646 MPQ196642:MPU196646 MZM196642:MZQ196646 NJI196642:NJM196646 NTE196642:NTI196646 ODA196642:ODE196646 OMW196642:ONA196646 OWS196642:OWW196646 PGO196642:PGS196646 PQK196642:PQO196646 QAG196642:QAK196646 QKC196642:QKG196646 QTY196642:QUC196646 RDU196642:RDY196646 RNQ196642:RNU196646 RXM196642:RXQ196646 SHI196642:SHM196646 SRE196642:SRI196646 TBA196642:TBE196646 TKW196642:TLA196646 TUS196642:TUW196646 UEO196642:UES196646 UOK196642:UOO196646 UYG196642:UYK196646 VIC196642:VIG196646 VRY196642:VSC196646 WBU196642:WBY196646 WLQ196642:WLU196646 WVM196642:WVQ196646 E262178:I262182 JA262178:JE262182 SW262178:TA262182 ACS262178:ACW262182 AMO262178:AMS262182 AWK262178:AWO262182 BGG262178:BGK262182 BQC262178:BQG262182 BZY262178:CAC262182 CJU262178:CJY262182 CTQ262178:CTU262182 DDM262178:DDQ262182 DNI262178:DNM262182 DXE262178:DXI262182 EHA262178:EHE262182 EQW262178:ERA262182 FAS262178:FAW262182 FKO262178:FKS262182 FUK262178:FUO262182 GEG262178:GEK262182 GOC262178:GOG262182 GXY262178:GYC262182 HHU262178:HHY262182 HRQ262178:HRU262182 IBM262178:IBQ262182 ILI262178:ILM262182 IVE262178:IVI262182 JFA262178:JFE262182 JOW262178:JPA262182 JYS262178:JYW262182 KIO262178:KIS262182 KSK262178:KSO262182 LCG262178:LCK262182 LMC262178:LMG262182 LVY262178:LWC262182 MFU262178:MFY262182 MPQ262178:MPU262182 MZM262178:MZQ262182 NJI262178:NJM262182 NTE262178:NTI262182 ODA262178:ODE262182 OMW262178:ONA262182 OWS262178:OWW262182 PGO262178:PGS262182 PQK262178:PQO262182 QAG262178:QAK262182 QKC262178:QKG262182 QTY262178:QUC262182 RDU262178:RDY262182 RNQ262178:RNU262182 RXM262178:RXQ262182 SHI262178:SHM262182 SRE262178:SRI262182 TBA262178:TBE262182 TKW262178:TLA262182 TUS262178:TUW262182 UEO262178:UES262182 UOK262178:UOO262182 UYG262178:UYK262182 VIC262178:VIG262182 VRY262178:VSC262182 WBU262178:WBY262182 WLQ262178:WLU262182 WVM262178:WVQ262182 E327714:I327718 JA327714:JE327718 SW327714:TA327718 ACS327714:ACW327718 AMO327714:AMS327718 AWK327714:AWO327718 BGG327714:BGK327718 BQC327714:BQG327718 BZY327714:CAC327718 CJU327714:CJY327718 CTQ327714:CTU327718 DDM327714:DDQ327718 DNI327714:DNM327718 DXE327714:DXI327718 EHA327714:EHE327718 EQW327714:ERA327718 FAS327714:FAW327718 FKO327714:FKS327718 FUK327714:FUO327718 GEG327714:GEK327718 GOC327714:GOG327718 GXY327714:GYC327718 HHU327714:HHY327718 HRQ327714:HRU327718 IBM327714:IBQ327718 ILI327714:ILM327718 IVE327714:IVI327718 JFA327714:JFE327718 JOW327714:JPA327718 JYS327714:JYW327718 KIO327714:KIS327718 KSK327714:KSO327718 LCG327714:LCK327718 LMC327714:LMG327718 LVY327714:LWC327718 MFU327714:MFY327718 MPQ327714:MPU327718 MZM327714:MZQ327718 NJI327714:NJM327718 NTE327714:NTI327718 ODA327714:ODE327718 OMW327714:ONA327718 OWS327714:OWW327718 PGO327714:PGS327718 PQK327714:PQO327718 QAG327714:QAK327718 QKC327714:QKG327718 QTY327714:QUC327718 RDU327714:RDY327718 RNQ327714:RNU327718 RXM327714:RXQ327718 SHI327714:SHM327718 SRE327714:SRI327718 TBA327714:TBE327718 TKW327714:TLA327718 TUS327714:TUW327718 UEO327714:UES327718 UOK327714:UOO327718 UYG327714:UYK327718 VIC327714:VIG327718 VRY327714:VSC327718 WBU327714:WBY327718 WLQ327714:WLU327718 WVM327714:WVQ327718 E393250:I393254 JA393250:JE393254 SW393250:TA393254 ACS393250:ACW393254 AMO393250:AMS393254 AWK393250:AWO393254 BGG393250:BGK393254 BQC393250:BQG393254 BZY393250:CAC393254 CJU393250:CJY393254 CTQ393250:CTU393254 DDM393250:DDQ393254 DNI393250:DNM393254 DXE393250:DXI393254 EHA393250:EHE393254 EQW393250:ERA393254 FAS393250:FAW393254 FKO393250:FKS393254 FUK393250:FUO393254 GEG393250:GEK393254 GOC393250:GOG393254 GXY393250:GYC393254 HHU393250:HHY393254 HRQ393250:HRU393254 IBM393250:IBQ393254 ILI393250:ILM393254 IVE393250:IVI393254 JFA393250:JFE393254 JOW393250:JPA393254 JYS393250:JYW393254 KIO393250:KIS393254 KSK393250:KSO393254 LCG393250:LCK393254 LMC393250:LMG393254 LVY393250:LWC393254 MFU393250:MFY393254 MPQ393250:MPU393254 MZM393250:MZQ393254 NJI393250:NJM393254 NTE393250:NTI393254 ODA393250:ODE393254 OMW393250:ONA393254 OWS393250:OWW393254 PGO393250:PGS393254 PQK393250:PQO393254 QAG393250:QAK393254 QKC393250:QKG393254 QTY393250:QUC393254 RDU393250:RDY393254 RNQ393250:RNU393254 RXM393250:RXQ393254 SHI393250:SHM393254 SRE393250:SRI393254 TBA393250:TBE393254 TKW393250:TLA393254 TUS393250:TUW393254 UEO393250:UES393254 UOK393250:UOO393254 UYG393250:UYK393254 VIC393250:VIG393254 VRY393250:VSC393254 WBU393250:WBY393254 WLQ393250:WLU393254 WVM393250:WVQ393254 E458786:I458790 JA458786:JE458790 SW458786:TA458790 ACS458786:ACW458790 AMO458786:AMS458790 AWK458786:AWO458790 BGG458786:BGK458790 BQC458786:BQG458790 BZY458786:CAC458790 CJU458786:CJY458790 CTQ458786:CTU458790 DDM458786:DDQ458790 DNI458786:DNM458790 DXE458786:DXI458790 EHA458786:EHE458790 EQW458786:ERA458790 FAS458786:FAW458790 FKO458786:FKS458790 FUK458786:FUO458790 GEG458786:GEK458790 GOC458786:GOG458790 GXY458786:GYC458790 HHU458786:HHY458790 HRQ458786:HRU458790 IBM458786:IBQ458790 ILI458786:ILM458790 IVE458786:IVI458790 JFA458786:JFE458790 JOW458786:JPA458790 JYS458786:JYW458790 KIO458786:KIS458790 KSK458786:KSO458790 LCG458786:LCK458790 LMC458786:LMG458790 LVY458786:LWC458790 MFU458786:MFY458790 MPQ458786:MPU458790 MZM458786:MZQ458790 NJI458786:NJM458790 NTE458786:NTI458790 ODA458786:ODE458790 OMW458786:ONA458790 OWS458786:OWW458790 PGO458786:PGS458790 PQK458786:PQO458790 QAG458786:QAK458790 QKC458786:QKG458790 QTY458786:QUC458790 RDU458786:RDY458790 RNQ458786:RNU458790 RXM458786:RXQ458790 SHI458786:SHM458790 SRE458786:SRI458790 TBA458786:TBE458790 TKW458786:TLA458790 TUS458786:TUW458790 UEO458786:UES458790 UOK458786:UOO458790 UYG458786:UYK458790 VIC458786:VIG458790 VRY458786:VSC458790 WBU458786:WBY458790 WLQ458786:WLU458790 WVM458786:WVQ458790 E524322:I524326 JA524322:JE524326 SW524322:TA524326 ACS524322:ACW524326 AMO524322:AMS524326 AWK524322:AWO524326 BGG524322:BGK524326 BQC524322:BQG524326 BZY524322:CAC524326 CJU524322:CJY524326 CTQ524322:CTU524326 DDM524322:DDQ524326 DNI524322:DNM524326 DXE524322:DXI524326 EHA524322:EHE524326 EQW524322:ERA524326 FAS524322:FAW524326 FKO524322:FKS524326 FUK524322:FUO524326 GEG524322:GEK524326 GOC524322:GOG524326 GXY524322:GYC524326 HHU524322:HHY524326 HRQ524322:HRU524326 IBM524322:IBQ524326 ILI524322:ILM524326 IVE524322:IVI524326 JFA524322:JFE524326 JOW524322:JPA524326 JYS524322:JYW524326 KIO524322:KIS524326 KSK524322:KSO524326 LCG524322:LCK524326 LMC524322:LMG524326 LVY524322:LWC524326 MFU524322:MFY524326 MPQ524322:MPU524326 MZM524322:MZQ524326 NJI524322:NJM524326 NTE524322:NTI524326 ODA524322:ODE524326 OMW524322:ONA524326 OWS524322:OWW524326 PGO524322:PGS524326 PQK524322:PQO524326 QAG524322:QAK524326 QKC524322:QKG524326 QTY524322:QUC524326 RDU524322:RDY524326 RNQ524322:RNU524326 RXM524322:RXQ524326 SHI524322:SHM524326 SRE524322:SRI524326 TBA524322:TBE524326 TKW524322:TLA524326 TUS524322:TUW524326 UEO524322:UES524326 UOK524322:UOO524326 UYG524322:UYK524326 VIC524322:VIG524326 VRY524322:VSC524326 WBU524322:WBY524326 WLQ524322:WLU524326 WVM524322:WVQ524326 E589858:I589862 JA589858:JE589862 SW589858:TA589862 ACS589858:ACW589862 AMO589858:AMS589862 AWK589858:AWO589862 BGG589858:BGK589862 BQC589858:BQG589862 BZY589858:CAC589862 CJU589858:CJY589862 CTQ589858:CTU589862 DDM589858:DDQ589862 DNI589858:DNM589862 DXE589858:DXI589862 EHA589858:EHE589862 EQW589858:ERA589862 FAS589858:FAW589862 FKO589858:FKS589862 FUK589858:FUO589862 GEG589858:GEK589862 GOC589858:GOG589862 GXY589858:GYC589862 HHU589858:HHY589862 HRQ589858:HRU589862 IBM589858:IBQ589862 ILI589858:ILM589862 IVE589858:IVI589862 JFA589858:JFE589862 JOW589858:JPA589862 JYS589858:JYW589862 KIO589858:KIS589862 KSK589858:KSO589862 LCG589858:LCK589862 LMC589858:LMG589862 LVY589858:LWC589862 MFU589858:MFY589862 MPQ589858:MPU589862 MZM589858:MZQ589862 NJI589858:NJM589862 NTE589858:NTI589862 ODA589858:ODE589862 OMW589858:ONA589862 OWS589858:OWW589862 PGO589858:PGS589862 PQK589858:PQO589862 QAG589858:QAK589862 QKC589858:QKG589862 QTY589858:QUC589862 RDU589858:RDY589862 RNQ589858:RNU589862 RXM589858:RXQ589862 SHI589858:SHM589862 SRE589858:SRI589862 TBA589858:TBE589862 TKW589858:TLA589862 TUS589858:TUW589862 UEO589858:UES589862 UOK589858:UOO589862 UYG589858:UYK589862 VIC589858:VIG589862 VRY589858:VSC589862 WBU589858:WBY589862 WLQ589858:WLU589862 WVM589858:WVQ589862 E655394:I655398 JA655394:JE655398 SW655394:TA655398 ACS655394:ACW655398 AMO655394:AMS655398 AWK655394:AWO655398 BGG655394:BGK655398 BQC655394:BQG655398 BZY655394:CAC655398 CJU655394:CJY655398 CTQ655394:CTU655398 DDM655394:DDQ655398 DNI655394:DNM655398 DXE655394:DXI655398 EHA655394:EHE655398 EQW655394:ERA655398 FAS655394:FAW655398 FKO655394:FKS655398 FUK655394:FUO655398 GEG655394:GEK655398 GOC655394:GOG655398 GXY655394:GYC655398 HHU655394:HHY655398 HRQ655394:HRU655398 IBM655394:IBQ655398 ILI655394:ILM655398 IVE655394:IVI655398 JFA655394:JFE655398 JOW655394:JPA655398 JYS655394:JYW655398 KIO655394:KIS655398 KSK655394:KSO655398 LCG655394:LCK655398 LMC655394:LMG655398 LVY655394:LWC655398 MFU655394:MFY655398 MPQ655394:MPU655398 MZM655394:MZQ655398 NJI655394:NJM655398 NTE655394:NTI655398 ODA655394:ODE655398 OMW655394:ONA655398 OWS655394:OWW655398 PGO655394:PGS655398 PQK655394:PQO655398 QAG655394:QAK655398 QKC655394:QKG655398 QTY655394:QUC655398 RDU655394:RDY655398 RNQ655394:RNU655398 RXM655394:RXQ655398 SHI655394:SHM655398 SRE655394:SRI655398 TBA655394:TBE655398 TKW655394:TLA655398 TUS655394:TUW655398 UEO655394:UES655398 UOK655394:UOO655398 UYG655394:UYK655398 VIC655394:VIG655398 VRY655394:VSC655398 WBU655394:WBY655398 WLQ655394:WLU655398 WVM655394:WVQ655398 E720930:I720934 JA720930:JE720934 SW720930:TA720934 ACS720930:ACW720934 AMO720930:AMS720934 AWK720930:AWO720934 BGG720930:BGK720934 BQC720930:BQG720934 BZY720930:CAC720934 CJU720930:CJY720934 CTQ720930:CTU720934 DDM720930:DDQ720934 DNI720930:DNM720934 DXE720930:DXI720934 EHA720930:EHE720934 EQW720930:ERA720934 FAS720930:FAW720934 FKO720930:FKS720934 FUK720930:FUO720934 GEG720930:GEK720934 GOC720930:GOG720934 GXY720930:GYC720934 HHU720930:HHY720934 HRQ720930:HRU720934 IBM720930:IBQ720934 ILI720930:ILM720934 IVE720930:IVI720934 JFA720930:JFE720934 JOW720930:JPA720934 JYS720930:JYW720934 KIO720930:KIS720934 KSK720930:KSO720934 LCG720930:LCK720934 LMC720930:LMG720934 LVY720930:LWC720934 MFU720930:MFY720934 MPQ720930:MPU720934 MZM720930:MZQ720934 NJI720930:NJM720934 NTE720930:NTI720934 ODA720930:ODE720934 OMW720930:ONA720934 OWS720930:OWW720934 PGO720930:PGS720934 PQK720930:PQO720934 QAG720930:QAK720934 QKC720930:QKG720934 QTY720930:QUC720934 RDU720930:RDY720934 RNQ720930:RNU720934 RXM720930:RXQ720934 SHI720930:SHM720934 SRE720930:SRI720934 TBA720930:TBE720934 TKW720930:TLA720934 TUS720930:TUW720934 UEO720930:UES720934 UOK720930:UOO720934 UYG720930:UYK720934 VIC720930:VIG720934 VRY720930:VSC720934 WBU720930:WBY720934 WLQ720930:WLU720934 WVM720930:WVQ720934 E786466:I786470 JA786466:JE786470 SW786466:TA786470 ACS786466:ACW786470 AMO786466:AMS786470 AWK786466:AWO786470 BGG786466:BGK786470 BQC786466:BQG786470 BZY786466:CAC786470 CJU786466:CJY786470 CTQ786466:CTU786470 DDM786466:DDQ786470 DNI786466:DNM786470 DXE786466:DXI786470 EHA786466:EHE786470 EQW786466:ERA786470 FAS786466:FAW786470 FKO786466:FKS786470 FUK786466:FUO786470 GEG786466:GEK786470 GOC786466:GOG786470 GXY786466:GYC786470 HHU786466:HHY786470 HRQ786466:HRU786470 IBM786466:IBQ786470 ILI786466:ILM786470 IVE786466:IVI786470 JFA786466:JFE786470 JOW786466:JPA786470 JYS786466:JYW786470 KIO786466:KIS786470 KSK786466:KSO786470 LCG786466:LCK786470 LMC786466:LMG786470 LVY786466:LWC786470 MFU786466:MFY786470 MPQ786466:MPU786470 MZM786466:MZQ786470 NJI786466:NJM786470 NTE786466:NTI786470 ODA786466:ODE786470 OMW786466:ONA786470 OWS786466:OWW786470 PGO786466:PGS786470 PQK786466:PQO786470 QAG786466:QAK786470 QKC786466:QKG786470 QTY786466:QUC786470 RDU786466:RDY786470 RNQ786466:RNU786470 RXM786466:RXQ786470 SHI786466:SHM786470 SRE786466:SRI786470 TBA786466:TBE786470 TKW786466:TLA786470 TUS786466:TUW786470 UEO786466:UES786470 UOK786466:UOO786470 UYG786466:UYK786470 VIC786466:VIG786470 VRY786466:VSC786470 WBU786466:WBY786470 WLQ786466:WLU786470 WVM786466:WVQ786470 E852002:I852006 JA852002:JE852006 SW852002:TA852006 ACS852002:ACW852006 AMO852002:AMS852006 AWK852002:AWO852006 BGG852002:BGK852006 BQC852002:BQG852006 BZY852002:CAC852006 CJU852002:CJY852006 CTQ852002:CTU852006 DDM852002:DDQ852006 DNI852002:DNM852006 DXE852002:DXI852006 EHA852002:EHE852006 EQW852002:ERA852006 FAS852002:FAW852006 FKO852002:FKS852006 FUK852002:FUO852006 GEG852002:GEK852006 GOC852002:GOG852006 GXY852002:GYC852006 HHU852002:HHY852006 HRQ852002:HRU852006 IBM852002:IBQ852006 ILI852002:ILM852006 IVE852002:IVI852006 JFA852002:JFE852006 JOW852002:JPA852006 JYS852002:JYW852006 KIO852002:KIS852006 KSK852002:KSO852006 LCG852002:LCK852006 LMC852002:LMG852006 LVY852002:LWC852006 MFU852002:MFY852006 MPQ852002:MPU852006 MZM852002:MZQ852006 NJI852002:NJM852006 NTE852002:NTI852006 ODA852002:ODE852006 OMW852002:ONA852006 OWS852002:OWW852006 PGO852002:PGS852006 PQK852002:PQO852006 QAG852002:QAK852006 QKC852002:QKG852006 QTY852002:QUC852006 RDU852002:RDY852006 RNQ852002:RNU852006 RXM852002:RXQ852006 SHI852002:SHM852006 SRE852002:SRI852006 TBA852002:TBE852006 TKW852002:TLA852006 TUS852002:TUW852006 UEO852002:UES852006 UOK852002:UOO852006 UYG852002:UYK852006 VIC852002:VIG852006 VRY852002:VSC852006 WBU852002:WBY852006 WLQ852002:WLU852006 WVM852002:WVQ852006 E917538:I917542 JA917538:JE917542 SW917538:TA917542 ACS917538:ACW917542 AMO917538:AMS917542 AWK917538:AWO917542 BGG917538:BGK917542 BQC917538:BQG917542 BZY917538:CAC917542 CJU917538:CJY917542 CTQ917538:CTU917542 DDM917538:DDQ917542 DNI917538:DNM917542 DXE917538:DXI917542 EHA917538:EHE917542 EQW917538:ERA917542 FAS917538:FAW917542 FKO917538:FKS917542 FUK917538:FUO917542 GEG917538:GEK917542 GOC917538:GOG917542 GXY917538:GYC917542 HHU917538:HHY917542 HRQ917538:HRU917542 IBM917538:IBQ917542 ILI917538:ILM917542 IVE917538:IVI917542 JFA917538:JFE917542 JOW917538:JPA917542 JYS917538:JYW917542 KIO917538:KIS917542 KSK917538:KSO917542 LCG917538:LCK917542 LMC917538:LMG917542 LVY917538:LWC917542 MFU917538:MFY917542 MPQ917538:MPU917542 MZM917538:MZQ917542 NJI917538:NJM917542 NTE917538:NTI917542 ODA917538:ODE917542 OMW917538:ONA917542 OWS917538:OWW917542 PGO917538:PGS917542 PQK917538:PQO917542 QAG917538:QAK917542 QKC917538:QKG917542 QTY917538:QUC917542 RDU917538:RDY917542 RNQ917538:RNU917542 RXM917538:RXQ917542 SHI917538:SHM917542 SRE917538:SRI917542 TBA917538:TBE917542 TKW917538:TLA917542 TUS917538:TUW917542 UEO917538:UES917542 UOK917538:UOO917542 UYG917538:UYK917542 VIC917538:VIG917542 VRY917538:VSC917542 WBU917538:WBY917542 WLQ917538:WLU917542 WVM917538:WVQ917542 E983074:I983078 JA983074:JE983078 SW983074:TA983078 ACS983074:ACW983078 AMO983074:AMS983078 AWK983074:AWO983078 BGG983074:BGK983078 BQC983074:BQG983078 BZY983074:CAC983078 CJU983074:CJY983078 CTQ983074:CTU983078 DDM983074:DDQ983078 DNI983074:DNM983078 DXE983074:DXI983078 EHA983074:EHE983078 EQW983074:ERA983078 FAS983074:FAW983078 FKO983074:FKS983078 FUK983074:FUO983078 GEG983074:GEK983078 GOC983074:GOG983078 GXY983074:GYC983078 HHU983074:HHY983078 HRQ983074:HRU983078 IBM983074:IBQ983078 ILI983074:ILM983078 IVE983074:IVI983078 JFA983074:JFE983078 JOW983074:JPA983078 JYS983074:JYW983078 KIO983074:KIS983078 KSK983074:KSO983078 LCG983074:LCK983078 LMC983074:LMG983078 LVY983074:LWC983078 MFU983074:MFY983078 MPQ983074:MPU983078 MZM983074:MZQ983078 NJI983074:NJM983078 NTE983074:NTI983078 ODA983074:ODE983078 OMW983074:ONA983078 OWS983074:OWW983078 PGO983074:PGS983078 PQK983074:PQO983078 QAG983074:QAK983078 QKC983074:QKG983078 QTY983074:QUC983078 RDU983074:RDY983078 RNQ983074:RNU983078 RXM983074:RXQ983078 SHI983074:SHM983078 SRE983074:SRI983078 TBA983074:TBE983078 TKW983074:TLA983078 TUS983074:TUW983078 UEO983074:UES983078 UOK983074:UOO983078 UYG983074:UYK983078 VIC983074:VIG983078 VRY983074:VSC983078 WBU983074:WBY983078 WLQ983074:WLU983078 WVM983074:WVQ983078 E40:I46 JA40:JE46 SW40:TA46 ACS40:ACW46 AMO40:AMS46 AWK40:AWO46 BGG40:BGK46 BQC40:BQG46 BZY40:CAC46 CJU40:CJY46 CTQ40:CTU46 DDM40:DDQ46 DNI40:DNM46 DXE40:DXI46 EHA40:EHE46 EQW40:ERA46 FAS40:FAW46 FKO40:FKS46 FUK40:FUO46 GEG40:GEK46 GOC40:GOG46 GXY40:GYC46 HHU40:HHY46 HRQ40:HRU46 IBM40:IBQ46 ILI40:ILM46 IVE40:IVI46 JFA40:JFE46 JOW40:JPA46 JYS40:JYW46 KIO40:KIS46 KSK40:KSO46 LCG40:LCK46 LMC40:LMG46 LVY40:LWC46 MFU40:MFY46 MPQ40:MPU46 MZM40:MZQ46 NJI40:NJM46 NTE40:NTI46 ODA40:ODE46 OMW40:ONA46 OWS40:OWW46 PGO40:PGS46 PQK40:PQO46 QAG40:QAK46 QKC40:QKG46 QTY40:QUC46 RDU40:RDY46 RNQ40:RNU46 RXM40:RXQ46 SHI40:SHM46 SRE40:SRI46 TBA40:TBE46 TKW40:TLA46 TUS40:TUW46 UEO40:UES46 UOK40:UOO46 UYG40:UYK46 VIC40:VIG46 VRY40:VSC46 WBU40:WBY46 WLQ40:WLU46 WVM40:WVQ46 E65576:I65582 JA65576:JE65582 SW65576:TA65582 ACS65576:ACW65582 AMO65576:AMS65582 AWK65576:AWO65582 BGG65576:BGK65582 BQC65576:BQG65582 BZY65576:CAC65582 CJU65576:CJY65582 CTQ65576:CTU65582 DDM65576:DDQ65582 DNI65576:DNM65582 DXE65576:DXI65582 EHA65576:EHE65582 EQW65576:ERA65582 FAS65576:FAW65582 FKO65576:FKS65582 FUK65576:FUO65582 GEG65576:GEK65582 GOC65576:GOG65582 GXY65576:GYC65582 HHU65576:HHY65582 HRQ65576:HRU65582 IBM65576:IBQ65582 ILI65576:ILM65582 IVE65576:IVI65582 JFA65576:JFE65582 JOW65576:JPA65582 JYS65576:JYW65582 KIO65576:KIS65582 KSK65576:KSO65582 LCG65576:LCK65582 LMC65576:LMG65582 LVY65576:LWC65582 MFU65576:MFY65582 MPQ65576:MPU65582 MZM65576:MZQ65582 NJI65576:NJM65582 NTE65576:NTI65582 ODA65576:ODE65582 OMW65576:ONA65582 OWS65576:OWW65582 PGO65576:PGS65582 PQK65576:PQO65582 QAG65576:QAK65582 QKC65576:QKG65582 QTY65576:QUC65582 RDU65576:RDY65582 RNQ65576:RNU65582 RXM65576:RXQ65582 SHI65576:SHM65582 SRE65576:SRI65582 TBA65576:TBE65582 TKW65576:TLA65582 TUS65576:TUW65582 UEO65576:UES65582 UOK65576:UOO65582 UYG65576:UYK65582 VIC65576:VIG65582 VRY65576:VSC65582 WBU65576:WBY65582 WLQ65576:WLU65582 WVM65576:WVQ65582 E131112:I131118 JA131112:JE131118 SW131112:TA131118 ACS131112:ACW131118 AMO131112:AMS131118 AWK131112:AWO131118 BGG131112:BGK131118 BQC131112:BQG131118 BZY131112:CAC131118 CJU131112:CJY131118 CTQ131112:CTU131118 DDM131112:DDQ131118 DNI131112:DNM131118 DXE131112:DXI131118 EHA131112:EHE131118 EQW131112:ERA131118 FAS131112:FAW131118 FKO131112:FKS131118 FUK131112:FUO131118 GEG131112:GEK131118 GOC131112:GOG131118 GXY131112:GYC131118 HHU131112:HHY131118 HRQ131112:HRU131118 IBM131112:IBQ131118 ILI131112:ILM131118 IVE131112:IVI131118 JFA131112:JFE131118 JOW131112:JPA131118 JYS131112:JYW131118 KIO131112:KIS131118 KSK131112:KSO131118 LCG131112:LCK131118 LMC131112:LMG131118 LVY131112:LWC131118 MFU131112:MFY131118 MPQ131112:MPU131118 MZM131112:MZQ131118 NJI131112:NJM131118 NTE131112:NTI131118 ODA131112:ODE131118 OMW131112:ONA131118 OWS131112:OWW131118 PGO131112:PGS131118 PQK131112:PQO131118 QAG131112:QAK131118 QKC131112:QKG131118 QTY131112:QUC131118 RDU131112:RDY131118 RNQ131112:RNU131118 RXM131112:RXQ131118 SHI131112:SHM131118 SRE131112:SRI131118 TBA131112:TBE131118 TKW131112:TLA131118 TUS131112:TUW131118 UEO131112:UES131118 UOK131112:UOO131118 UYG131112:UYK131118 VIC131112:VIG131118 VRY131112:VSC131118 WBU131112:WBY131118 WLQ131112:WLU131118 WVM131112:WVQ131118 E196648:I196654 JA196648:JE196654 SW196648:TA196654 ACS196648:ACW196654 AMO196648:AMS196654 AWK196648:AWO196654 BGG196648:BGK196654 BQC196648:BQG196654 BZY196648:CAC196654 CJU196648:CJY196654 CTQ196648:CTU196654 DDM196648:DDQ196654 DNI196648:DNM196654 DXE196648:DXI196654 EHA196648:EHE196654 EQW196648:ERA196654 FAS196648:FAW196654 FKO196648:FKS196654 FUK196648:FUO196654 GEG196648:GEK196654 GOC196648:GOG196654 GXY196648:GYC196654 HHU196648:HHY196654 HRQ196648:HRU196654 IBM196648:IBQ196654 ILI196648:ILM196654 IVE196648:IVI196654 JFA196648:JFE196654 JOW196648:JPA196654 JYS196648:JYW196654 KIO196648:KIS196654 KSK196648:KSO196654 LCG196648:LCK196654 LMC196648:LMG196654 LVY196648:LWC196654 MFU196648:MFY196654 MPQ196648:MPU196654 MZM196648:MZQ196654 NJI196648:NJM196654 NTE196648:NTI196654 ODA196648:ODE196654 OMW196648:ONA196654 OWS196648:OWW196654 PGO196648:PGS196654 PQK196648:PQO196654 QAG196648:QAK196654 QKC196648:QKG196654 QTY196648:QUC196654 RDU196648:RDY196654 RNQ196648:RNU196654 RXM196648:RXQ196654 SHI196648:SHM196654 SRE196648:SRI196654 TBA196648:TBE196654 TKW196648:TLA196654 TUS196648:TUW196654 UEO196648:UES196654 UOK196648:UOO196654 UYG196648:UYK196654 VIC196648:VIG196654 VRY196648:VSC196654 WBU196648:WBY196654 WLQ196648:WLU196654 WVM196648:WVQ196654 E262184:I262190 JA262184:JE262190 SW262184:TA262190 ACS262184:ACW262190 AMO262184:AMS262190 AWK262184:AWO262190 BGG262184:BGK262190 BQC262184:BQG262190 BZY262184:CAC262190 CJU262184:CJY262190 CTQ262184:CTU262190 DDM262184:DDQ262190 DNI262184:DNM262190 DXE262184:DXI262190 EHA262184:EHE262190 EQW262184:ERA262190 FAS262184:FAW262190 FKO262184:FKS262190 FUK262184:FUO262190 GEG262184:GEK262190 GOC262184:GOG262190 GXY262184:GYC262190 HHU262184:HHY262190 HRQ262184:HRU262190 IBM262184:IBQ262190 ILI262184:ILM262190 IVE262184:IVI262190 JFA262184:JFE262190 JOW262184:JPA262190 JYS262184:JYW262190 KIO262184:KIS262190 KSK262184:KSO262190 LCG262184:LCK262190 LMC262184:LMG262190 LVY262184:LWC262190 MFU262184:MFY262190 MPQ262184:MPU262190 MZM262184:MZQ262190 NJI262184:NJM262190 NTE262184:NTI262190 ODA262184:ODE262190 OMW262184:ONA262190 OWS262184:OWW262190 PGO262184:PGS262190 PQK262184:PQO262190 QAG262184:QAK262190 QKC262184:QKG262190 QTY262184:QUC262190 RDU262184:RDY262190 RNQ262184:RNU262190 RXM262184:RXQ262190 SHI262184:SHM262190 SRE262184:SRI262190 TBA262184:TBE262190 TKW262184:TLA262190 TUS262184:TUW262190 UEO262184:UES262190 UOK262184:UOO262190 UYG262184:UYK262190 VIC262184:VIG262190 VRY262184:VSC262190 WBU262184:WBY262190 WLQ262184:WLU262190 WVM262184:WVQ262190 E327720:I327726 JA327720:JE327726 SW327720:TA327726 ACS327720:ACW327726 AMO327720:AMS327726 AWK327720:AWO327726 BGG327720:BGK327726 BQC327720:BQG327726 BZY327720:CAC327726 CJU327720:CJY327726 CTQ327720:CTU327726 DDM327720:DDQ327726 DNI327720:DNM327726 DXE327720:DXI327726 EHA327720:EHE327726 EQW327720:ERA327726 FAS327720:FAW327726 FKO327720:FKS327726 FUK327720:FUO327726 GEG327720:GEK327726 GOC327720:GOG327726 GXY327720:GYC327726 HHU327720:HHY327726 HRQ327720:HRU327726 IBM327720:IBQ327726 ILI327720:ILM327726 IVE327720:IVI327726 JFA327720:JFE327726 JOW327720:JPA327726 JYS327720:JYW327726 KIO327720:KIS327726 KSK327720:KSO327726 LCG327720:LCK327726 LMC327720:LMG327726 LVY327720:LWC327726 MFU327720:MFY327726 MPQ327720:MPU327726 MZM327720:MZQ327726 NJI327720:NJM327726 NTE327720:NTI327726 ODA327720:ODE327726 OMW327720:ONA327726 OWS327720:OWW327726 PGO327720:PGS327726 PQK327720:PQO327726 QAG327720:QAK327726 QKC327720:QKG327726 QTY327720:QUC327726 RDU327720:RDY327726 RNQ327720:RNU327726 RXM327720:RXQ327726 SHI327720:SHM327726 SRE327720:SRI327726 TBA327720:TBE327726 TKW327720:TLA327726 TUS327720:TUW327726 UEO327720:UES327726 UOK327720:UOO327726 UYG327720:UYK327726 VIC327720:VIG327726 VRY327720:VSC327726 WBU327720:WBY327726 WLQ327720:WLU327726 WVM327720:WVQ327726 E393256:I393262 JA393256:JE393262 SW393256:TA393262 ACS393256:ACW393262 AMO393256:AMS393262 AWK393256:AWO393262 BGG393256:BGK393262 BQC393256:BQG393262 BZY393256:CAC393262 CJU393256:CJY393262 CTQ393256:CTU393262 DDM393256:DDQ393262 DNI393256:DNM393262 DXE393256:DXI393262 EHA393256:EHE393262 EQW393256:ERA393262 FAS393256:FAW393262 FKO393256:FKS393262 FUK393256:FUO393262 GEG393256:GEK393262 GOC393256:GOG393262 GXY393256:GYC393262 HHU393256:HHY393262 HRQ393256:HRU393262 IBM393256:IBQ393262 ILI393256:ILM393262 IVE393256:IVI393262 JFA393256:JFE393262 JOW393256:JPA393262 JYS393256:JYW393262 KIO393256:KIS393262 KSK393256:KSO393262 LCG393256:LCK393262 LMC393256:LMG393262 LVY393256:LWC393262 MFU393256:MFY393262 MPQ393256:MPU393262 MZM393256:MZQ393262 NJI393256:NJM393262 NTE393256:NTI393262 ODA393256:ODE393262 OMW393256:ONA393262 OWS393256:OWW393262 PGO393256:PGS393262 PQK393256:PQO393262 QAG393256:QAK393262 QKC393256:QKG393262 QTY393256:QUC393262 RDU393256:RDY393262 RNQ393256:RNU393262 RXM393256:RXQ393262 SHI393256:SHM393262 SRE393256:SRI393262 TBA393256:TBE393262 TKW393256:TLA393262 TUS393256:TUW393262 UEO393256:UES393262 UOK393256:UOO393262 UYG393256:UYK393262 VIC393256:VIG393262 VRY393256:VSC393262 WBU393256:WBY393262 WLQ393256:WLU393262 WVM393256:WVQ393262 E458792:I458798 JA458792:JE458798 SW458792:TA458798 ACS458792:ACW458798 AMO458792:AMS458798 AWK458792:AWO458798 BGG458792:BGK458798 BQC458792:BQG458798 BZY458792:CAC458798 CJU458792:CJY458798 CTQ458792:CTU458798 DDM458792:DDQ458798 DNI458792:DNM458798 DXE458792:DXI458798 EHA458792:EHE458798 EQW458792:ERA458798 FAS458792:FAW458798 FKO458792:FKS458798 FUK458792:FUO458798 GEG458792:GEK458798 GOC458792:GOG458798 GXY458792:GYC458798 HHU458792:HHY458798 HRQ458792:HRU458798 IBM458792:IBQ458798 ILI458792:ILM458798 IVE458792:IVI458798 JFA458792:JFE458798 JOW458792:JPA458798 JYS458792:JYW458798 KIO458792:KIS458798 KSK458792:KSO458798 LCG458792:LCK458798 LMC458792:LMG458798 LVY458792:LWC458798 MFU458792:MFY458798 MPQ458792:MPU458798 MZM458792:MZQ458798 NJI458792:NJM458798 NTE458792:NTI458798 ODA458792:ODE458798 OMW458792:ONA458798 OWS458792:OWW458798 PGO458792:PGS458798 PQK458792:PQO458798 QAG458792:QAK458798 QKC458792:QKG458798 QTY458792:QUC458798 RDU458792:RDY458798 RNQ458792:RNU458798 RXM458792:RXQ458798 SHI458792:SHM458798 SRE458792:SRI458798 TBA458792:TBE458798 TKW458792:TLA458798 TUS458792:TUW458798 UEO458792:UES458798 UOK458792:UOO458798 UYG458792:UYK458798 VIC458792:VIG458798 VRY458792:VSC458798 WBU458792:WBY458798 WLQ458792:WLU458798 WVM458792:WVQ458798 E524328:I524334 JA524328:JE524334 SW524328:TA524334 ACS524328:ACW524334 AMO524328:AMS524334 AWK524328:AWO524334 BGG524328:BGK524334 BQC524328:BQG524334 BZY524328:CAC524334 CJU524328:CJY524334 CTQ524328:CTU524334 DDM524328:DDQ524334 DNI524328:DNM524334 DXE524328:DXI524334 EHA524328:EHE524334 EQW524328:ERA524334 FAS524328:FAW524334 FKO524328:FKS524334 FUK524328:FUO524334 GEG524328:GEK524334 GOC524328:GOG524334 GXY524328:GYC524334 HHU524328:HHY524334 HRQ524328:HRU524334 IBM524328:IBQ524334 ILI524328:ILM524334 IVE524328:IVI524334 JFA524328:JFE524334 JOW524328:JPA524334 JYS524328:JYW524334 KIO524328:KIS524334 KSK524328:KSO524334 LCG524328:LCK524334 LMC524328:LMG524334 LVY524328:LWC524334 MFU524328:MFY524334 MPQ524328:MPU524334 MZM524328:MZQ524334 NJI524328:NJM524334 NTE524328:NTI524334 ODA524328:ODE524334 OMW524328:ONA524334 OWS524328:OWW524334 PGO524328:PGS524334 PQK524328:PQO524334 QAG524328:QAK524334 QKC524328:QKG524334 QTY524328:QUC524334 RDU524328:RDY524334 RNQ524328:RNU524334 RXM524328:RXQ524334 SHI524328:SHM524334 SRE524328:SRI524334 TBA524328:TBE524334 TKW524328:TLA524334 TUS524328:TUW524334 UEO524328:UES524334 UOK524328:UOO524334 UYG524328:UYK524334 VIC524328:VIG524334 VRY524328:VSC524334 WBU524328:WBY524334 WLQ524328:WLU524334 WVM524328:WVQ524334 E589864:I589870 JA589864:JE589870 SW589864:TA589870 ACS589864:ACW589870 AMO589864:AMS589870 AWK589864:AWO589870 BGG589864:BGK589870 BQC589864:BQG589870 BZY589864:CAC589870 CJU589864:CJY589870 CTQ589864:CTU589870 DDM589864:DDQ589870 DNI589864:DNM589870 DXE589864:DXI589870 EHA589864:EHE589870 EQW589864:ERA589870 FAS589864:FAW589870 FKO589864:FKS589870 FUK589864:FUO589870 GEG589864:GEK589870 GOC589864:GOG589870 GXY589864:GYC589870 HHU589864:HHY589870 HRQ589864:HRU589870 IBM589864:IBQ589870 ILI589864:ILM589870 IVE589864:IVI589870 JFA589864:JFE589870 JOW589864:JPA589870 JYS589864:JYW589870 KIO589864:KIS589870 KSK589864:KSO589870 LCG589864:LCK589870 LMC589864:LMG589870 LVY589864:LWC589870 MFU589864:MFY589870 MPQ589864:MPU589870 MZM589864:MZQ589870 NJI589864:NJM589870 NTE589864:NTI589870 ODA589864:ODE589870 OMW589864:ONA589870 OWS589864:OWW589870 PGO589864:PGS589870 PQK589864:PQO589870 QAG589864:QAK589870 QKC589864:QKG589870 QTY589864:QUC589870 RDU589864:RDY589870 RNQ589864:RNU589870 RXM589864:RXQ589870 SHI589864:SHM589870 SRE589864:SRI589870 TBA589864:TBE589870 TKW589864:TLA589870 TUS589864:TUW589870 UEO589864:UES589870 UOK589864:UOO589870 UYG589864:UYK589870 VIC589864:VIG589870 VRY589864:VSC589870 WBU589864:WBY589870 WLQ589864:WLU589870 WVM589864:WVQ589870 E655400:I655406 JA655400:JE655406 SW655400:TA655406 ACS655400:ACW655406 AMO655400:AMS655406 AWK655400:AWO655406 BGG655400:BGK655406 BQC655400:BQG655406 BZY655400:CAC655406 CJU655400:CJY655406 CTQ655400:CTU655406 DDM655400:DDQ655406 DNI655400:DNM655406 DXE655400:DXI655406 EHA655400:EHE655406 EQW655400:ERA655406 FAS655400:FAW655406 FKO655400:FKS655406 FUK655400:FUO655406 GEG655400:GEK655406 GOC655400:GOG655406 GXY655400:GYC655406 HHU655400:HHY655406 HRQ655400:HRU655406 IBM655400:IBQ655406 ILI655400:ILM655406 IVE655400:IVI655406 JFA655400:JFE655406 JOW655400:JPA655406 JYS655400:JYW655406 KIO655400:KIS655406 KSK655400:KSO655406 LCG655400:LCK655406 LMC655400:LMG655406 LVY655400:LWC655406 MFU655400:MFY655406 MPQ655400:MPU655406 MZM655400:MZQ655406 NJI655400:NJM655406 NTE655400:NTI655406 ODA655400:ODE655406 OMW655400:ONA655406 OWS655400:OWW655406 PGO655400:PGS655406 PQK655400:PQO655406 QAG655400:QAK655406 QKC655400:QKG655406 QTY655400:QUC655406 RDU655400:RDY655406 RNQ655400:RNU655406 RXM655400:RXQ655406 SHI655400:SHM655406 SRE655400:SRI655406 TBA655400:TBE655406 TKW655400:TLA655406 TUS655400:TUW655406 UEO655400:UES655406 UOK655400:UOO655406 UYG655400:UYK655406 VIC655400:VIG655406 VRY655400:VSC655406 WBU655400:WBY655406 WLQ655400:WLU655406 WVM655400:WVQ655406 E720936:I720942 JA720936:JE720942 SW720936:TA720942 ACS720936:ACW720942 AMO720936:AMS720942 AWK720936:AWO720942 BGG720936:BGK720942 BQC720936:BQG720942 BZY720936:CAC720942 CJU720936:CJY720942 CTQ720936:CTU720942 DDM720936:DDQ720942 DNI720936:DNM720942 DXE720936:DXI720942 EHA720936:EHE720942 EQW720936:ERA720942 FAS720936:FAW720942 FKO720936:FKS720942 FUK720936:FUO720942 GEG720936:GEK720942 GOC720936:GOG720942 GXY720936:GYC720942 HHU720936:HHY720942 HRQ720936:HRU720942 IBM720936:IBQ720942 ILI720936:ILM720942 IVE720936:IVI720942 JFA720936:JFE720942 JOW720936:JPA720942 JYS720936:JYW720942 KIO720936:KIS720942 KSK720936:KSO720942 LCG720936:LCK720942 LMC720936:LMG720942 LVY720936:LWC720942 MFU720936:MFY720942 MPQ720936:MPU720942 MZM720936:MZQ720942 NJI720936:NJM720942 NTE720936:NTI720942 ODA720936:ODE720942 OMW720936:ONA720942 OWS720936:OWW720942 PGO720936:PGS720942 PQK720936:PQO720942 QAG720936:QAK720942 QKC720936:QKG720942 QTY720936:QUC720942 RDU720936:RDY720942 RNQ720936:RNU720942 RXM720936:RXQ720942 SHI720936:SHM720942 SRE720936:SRI720942 TBA720936:TBE720942 TKW720936:TLA720942 TUS720936:TUW720942 UEO720936:UES720942 UOK720936:UOO720942 UYG720936:UYK720942 VIC720936:VIG720942 VRY720936:VSC720942 WBU720936:WBY720942 WLQ720936:WLU720942 WVM720936:WVQ720942 E786472:I786478 JA786472:JE786478 SW786472:TA786478 ACS786472:ACW786478 AMO786472:AMS786478 AWK786472:AWO786478 BGG786472:BGK786478 BQC786472:BQG786478 BZY786472:CAC786478 CJU786472:CJY786478 CTQ786472:CTU786478 DDM786472:DDQ786478 DNI786472:DNM786478 DXE786472:DXI786478 EHA786472:EHE786478 EQW786472:ERA786478 FAS786472:FAW786478 FKO786472:FKS786478 FUK786472:FUO786478 GEG786472:GEK786478 GOC786472:GOG786478 GXY786472:GYC786478 HHU786472:HHY786478 HRQ786472:HRU786478 IBM786472:IBQ786478 ILI786472:ILM786478 IVE786472:IVI786478 JFA786472:JFE786478 JOW786472:JPA786478 JYS786472:JYW786478 KIO786472:KIS786478 KSK786472:KSO786478 LCG786472:LCK786478 LMC786472:LMG786478 LVY786472:LWC786478 MFU786472:MFY786478 MPQ786472:MPU786478 MZM786472:MZQ786478 NJI786472:NJM786478 NTE786472:NTI786478 ODA786472:ODE786478 OMW786472:ONA786478 OWS786472:OWW786478 PGO786472:PGS786478 PQK786472:PQO786478 QAG786472:QAK786478 QKC786472:QKG786478 QTY786472:QUC786478 RDU786472:RDY786478 RNQ786472:RNU786478 RXM786472:RXQ786478 SHI786472:SHM786478 SRE786472:SRI786478 TBA786472:TBE786478 TKW786472:TLA786478 TUS786472:TUW786478 UEO786472:UES786478 UOK786472:UOO786478 UYG786472:UYK786478 VIC786472:VIG786478 VRY786472:VSC786478 WBU786472:WBY786478 WLQ786472:WLU786478 WVM786472:WVQ786478 E852008:I852014 JA852008:JE852014 SW852008:TA852014 ACS852008:ACW852014 AMO852008:AMS852014 AWK852008:AWO852014 BGG852008:BGK852014 BQC852008:BQG852014 BZY852008:CAC852014 CJU852008:CJY852014 CTQ852008:CTU852014 DDM852008:DDQ852014 DNI852008:DNM852014 DXE852008:DXI852014 EHA852008:EHE852014 EQW852008:ERA852014 FAS852008:FAW852014 FKO852008:FKS852014 FUK852008:FUO852014 GEG852008:GEK852014 GOC852008:GOG852014 GXY852008:GYC852014 HHU852008:HHY852014 HRQ852008:HRU852014 IBM852008:IBQ852014 ILI852008:ILM852014 IVE852008:IVI852014 JFA852008:JFE852014 JOW852008:JPA852014 JYS852008:JYW852014 KIO852008:KIS852014 KSK852008:KSO852014 LCG852008:LCK852014 LMC852008:LMG852014 LVY852008:LWC852014 MFU852008:MFY852014 MPQ852008:MPU852014 MZM852008:MZQ852014 NJI852008:NJM852014 NTE852008:NTI852014 ODA852008:ODE852014 OMW852008:ONA852014 OWS852008:OWW852014 PGO852008:PGS852014 PQK852008:PQO852014 QAG852008:QAK852014 QKC852008:QKG852014 QTY852008:QUC852014 RDU852008:RDY852014 RNQ852008:RNU852014 RXM852008:RXQ852014 SHI852008:SHM852014 SRE852008:SRI852014 TBA852008:TBE852014 TKW852008:TLA852014 TUS852008:TUW852014 UEO852008:UES852014 UOK852008:UOO852014 UYG852008:UYK852014 VIC852008:VIG852014 VRY852008:VSC852014 WBU852008:WBY852014 WLQ852008:WLU852014 WVM852008:WVQ852014 E917544:I917550 JA917544:JE917550 SW917544:TA917550 ACS917544:ACW917550 AMO917544:AMS917550 AWK917544:AWO917550 BGG917544:BGK917550 BQC917544:BQG917550 BZY917544:CAC917550 CJU917544:CJY917550 CTQ917544:CTU917550 DDM917544:DDQ917550 DNI917544:DNM917550 DXE917544:DXI917550 EHA917544:EHE917550 EQW917544:ERA917550 FAS917544:FAW917550 FKO917544:FKS917550 FUK917544:FUO917550 GEG917544:GEK917550 GOC917544:GOG917550 GXY917544:GYC917550 HHU917544:HHY917550 HRQ917544:HRU917550 IBM917544:IBQ917550 ILI917544:ILM917550 IVE917544:IVI917550 JFA917544:JFE917550 JOW917544:JPA917550 JYS917544:JYW917550 KIO917544:KIS917550 KSK917544:KSO917550 LCG917544:LCK917550 LMC917544:LMG917550 LVY917544:LWC917550 MFU917544:MFY917550 MPQ917544:MPU917550 MZM917544:MZQ917550 NJI917544:NJM917550 NTE917544:NTI917550 ODA917544:ODE917550 OMW917544:ONA917550 OWS917544:OWW917550 PGO917544:PGS917550 PQK917544:PQO917550 QAG917544:QAK917550 QKC917544:QKG917550 QTY917544:QUC917550 RDU917544:RDY917550 RNQ917544:RNU917550 RXM917544:RXQ917550 SHI917544:SHM917550 SRE917544:SRI917550 TBA917544:TBE917550 TKW917544:TLA917550 TUS917544:TUW917550 UEO917544:UES917550 UOK917544:UOO917550 UYG917544:UYK917550 VIC917544:VIG917550 VRY917544:VSC917550 WBU917544:WBY917550 WLQ917544:WLU917550 WVM917544:WVQ917550 E983080:I983086 JA983080:JE983086 SW983080:TA983086 ACS983080:ACW983086 AMO983080:AMS983086 AWK983080:AWO983086 BGG983080:BGK983086 BQC983080:BQG983086 BZY983080:CAC983086 CJU983080:CJY983086 CTQ983080:CTU983086 DDM983080:DDQ983086 DNI983080:DNM983086 DXE983080:DXI983086 EHA983080:EHE983086 EQW983080:ERA983086 FAS983080:FAW983086 FKO983080:FKS983086 FUK983080:FUO983086 GEG983080:GEK983086 GOC983080:GOG983086 GXY983080:GYC983086 HHU983080:HHY983086 HRQ983080:HRU983086 IBM983080:IBQ983086 ILI983080:ILM983086 IVE983080:IVI983086 JFA983080:JFE983086 JOW983080:JPA983086 JYS983080:JYW983086 KIO983080:KIS983086 KSK983080:KSO983086 LCG983080:LCK983086 LMC983080:LMG983086 LVY983080:LWC983086 MFU983080:MFY983086 MPQ983080:MPU983086 MZM983080:MZQ983086 NJI983080:NJM983086 NTE983080:NTI983086 ODA983080:ODE983086 OMW983080:ONA983086 OWS983080:OWW983086 PGO983080:PGS983086 PQK983080:PQO983086 QAG983080:QAK983086 QKC983080:QKG983086 QTY983080:QUC983086 RDU983080:RDY983086 RNQ983080:RNU983086 RXM983080:RXQ983086 SHI983080:SHM983086 SRE983080:SRI983086 TBA983080:TBE983086 TKW983080:TLA983086 TUS983080:TUW983086 UEO983080:UES983086 UOK983080:UOO983086 UYG983080:UYK983086 VIC983080:VIG983086 VRY983080:VSC983086 WBU983080:WBY983086 WLQ983080:WLU983086 WVM983080:WVQ983086 E48:I51 JA48:JE51 SW48:TA51 ACS48:ACW51 AMO48:AMS51 AWK48:AWO51 BGG48:BGK51 BQC48:BQG51 BZY48:CAC51 CJU48:CJY51 CTQ48:CTU51 DDM48:DDQ51 DNI48:DNM51 DXE48:DXI51 EHA48:EHE51 EQW48:ERA51 FAS48:FAW51 FKO48:FKS51 FUK48:FUO51 GEG48:GEK51 GOC48:GOG51 GXY48:GYC51 HHU48:HHY51 HRQ48:HRU51 IBM48:IBQ51 ILI48:ILM51 IVE48:IVI51 JFA48:JFE51 JOW48:JPA51 JYS48:JYW51 KIO48:KIS51 KSK48:KSO51 LCG48:LCK51 LMC48:LMG51 LVY48:LWC51 MFU48:MFY51 MPQ48:MPU51 MZM48:MZQ51 NJI48:NJM51 NTE48:NTI51 ODA48:ODE51 OMW48:ONA51 OWS48:OWW51 PGO48:PGS51 PQK48:PQO51 QAG48:QAK51 QKC48:QKG51 QTY48:QUC51 RDU48:RDY51 RNQ48:RNU51 RXM48:RXQ51 SHI48:SHM51 SRE48:SRI51 TBA48:TBE51 TKW48:TLA51 TUS48:TUW51 UEO48:UES51 UOK48:UOO51 UYG48:UYK51 VIC48:VIG51 VRY48:VSC51 WBU48:WBY51 WLQ48:WLU51 WVM48:WVQ51 E65584:I65587 JA65584:JE65587 SW65584:TA65587 ACS65584:ACW65587 AMO65584:AMS65587 AWK65584:AWO65587 BGG65584:BGK65587 BQC65584:BQG65587 BZY65584:CAC65587 CJU65584:CJY65587 CTQ65584:CTU65587 DDM65584:DDQ65587 DNI65584:DNM65587 DXE65584:DXI65587 EHA65584:EHE65587 EQW65584:ERA65587 FAS65584:FAW65587 FKO65584:FKS65587 FUK65584:FUO65587 GEG65584:GEK65587 GOC65584:GOG65587 GXY65584:GYC65587 HHU65584:HHY65587 HRQ65584:HRU65587 IBM65584:IBQ65587 ILI65584:ILM65587 IVE65584:IVI65587 JFA65584:JFE65587 JOW65584:JPA65587 JYS65584:JYW65587 KIO65584:KIS65587 KSK65584:KSO65587 LCG65584:LCK65587 LMC65584:LMG65587 LVY65584:LWC65587 MFU65584:MFY65587 MPQ65584:MPU65587 MZM65584:MZQ65587 NJI65584:NJM65587 NTE65584:NTI65587 ODA65584:ODE65587 OMW65584:ONA65587 OWS65584:OWW65587 PGO65584:PGS65587 PQK65584:PQO65587 QAG65584:QAK65587 QKC65584:QKG65587 QTY65584:QUC65587 RDU65584:RDY65587 RNQ65584:RNU65587 RXM65584:RXQ65587 SHI65584:SHM65587 SRE65584:SRI65587 TBA65584:TBE65587 TKW65584:TLA65587 TUS65584:TUW65587 UEO65584:UES65587 UOK65584:UOO65587 UYG65584:UYK65587 VIC65584:VIG65587 VRY65584:VSC65587 WBU65584:WBY65587 WLQ65584:WLU65587 WVM65584:WVQ65587 E131120:I131123 JA131120:JE131123 SW131120:TA131123 ACS131120:ACW131123 AMO131120:AMS131123 AWK131120:AWO131123 BGG131120:BGK131123 BQC131120:BQG131123 BZY131120:CAC131123 CJU131120:CJY131123 CTQ131120:CTU131123 DDM131120:DDQ131123 DNI131120:DNM131123 DXE131120:DXI131123 EHA131120:EHE131123 EQW131120:ERA131123 FAS131120:FAW131123 FKO131120:FKS131123 FUK131120:FUO131123 GEG131120:GEK131123 GOC131120:GOG131123 GXY131120:GYC131123 HHU131120:HHY131123 HRQ131120:HRU131123 IBM131120:IBQ131123 ILI131120:ILM131123 IVE131120:IVI131123 JFA131120:JFE131123 JOW131120:JPA131123 JYS131120:JYW131123 KIO131120:KIS131123 KSK131120:KSO131123 LCG131120:LCK131123 LMC131120:LMG131123 LVY131120:LWC131123 MFU131120:MFY131123 MPQ131120:MPU131123 MZM131120:MZQ131123 NJI131120:NJM131123 NTE131120:NTI131123 ODA131120:ODE131123 OMW131120:ONA131123 OWS131120:OWW131123 PGO131120:PGS131123 PQK131120:PQO131123 QAG131120:QAK131123 QKC131120:QKG131123 QTY131120:QUC131123 RDU131120:RDY131123 RNQ131120:RNU131123 RXM131120:RXQ131123 SHI131120:SHM131123 SRE131120:SRI131123 TBA131120:TBE131123 TKW131120:TLA131123 TUS131120:TUW131123 UEO131120:UES131123 UOK131120:UOO131123 UYG131120:UYK131123 VIC131120:VIG131123 VRY131120:VSC131123 WBU131120:WBY131123 WLQ131120:WLU131123 WVM131120:WVQ131123 E196656:I196659 JA196656:JE196659 SW196656:TA196659 ACS196656:ACW196659 AMO196656:AMS196659 AWK196656:AWO196659 BGG196656:BGK196659 BQC196656:BQG196659 BZY196656:CAC196659 CJU196656:CJY196659 CTQ196656:CTU196659 DDM196656:DDQ196659 DNI196656:DNM196659 DXE196656:DXI196659 EHA196656:EHE196659 EQW196656:ERA196659 FAS196656:FAW196659 FKO196656:FKS196659 FUK196656:FUO196659 GEG196656:GEK196659 GOC196656:GOG196659 GXY196656:GYC196659 HHU196656:HHY196659 HRQ196656:HRU196659 IBM196656:IBQ196659 ILI196656:ILM196659 IVE196656:IVI196659 JFA196656:JFE196659 JOW196656:JPA196659 JYS196656:JYW196659 KIO196656:KIS196659 KSK196656:KSO196659 LCG196656:LCK196659 LMC196656:LMG196659 LVY196656:LWC196659 MFU196656:MFY196659 MPQ196656:MPU196659 MZM196656:MZQ196659 NJI196656:NJM196659 NTE196656:NTI196659 ODA196656:ODE196659 OMW196656:ONA196659 OWS196656:OWW196659 PGO196656:PGS196659 PQK196656:PQO196659 QAG196656:QAK196659 QKC196656:QKG196659 QTY196656:QUC196659 RDU196656:RDY196659 RNQ196656:RNU196659 RXM196656:RXQ196659 SHI196656:SHM196659 SRE196656:SRI196659 TBA196656:TBE196659 TKW196656:TLA196659 TUS196656:TUW196659 UEO196656:UES196659 UOK196656:UOO196659 UYG196656:UYK196659 VIC196656:VIG196659 VRY196656:VSC196659 WBU196656:WBY196659 WLQ196656:WLU196659 WVM196656:WVQ196659 E262192:I262195 JA262192:JE262195 SW262192:TA262195 ACS262192:ACW262195 AMO262192:AMS262195 AWK262192:AWO262195 BGG262192:BGK262195 BQC262192:BQG262195 BZY262192:CAC262195 CJU262192:CJY262195 CTQ262192:CTU262195 DDM262192:DDQ262195 DNI262192:DNM262195 DXE262192:DXI262195 EHA262192:EHE262195 EQW262192:ERA262195 FAS262192:FAW262195 FKO262192:FKS262195 FUK262192:FUO262195 GEG262192:GEK262195 GOC262192:GOG262195 GXY262192:GYC262195 HHU262192:HHY262195 HRQ262192:HRU262195 IBM262192:IBQ262195 ILI262192:ILM262195 IVE262192:IVI262195 JFA262192:JFE262195 JOW262192:JPA262195 JYS262192:JYW262195 KIO262192:KIS262195 KSK262192:KSO262195 LCG262192:LCK262195 LMC262192:LMG262195 LVY262192:LWC262195 MFU262192:MFY262195 MPQ262192:MPU262195 MZM262192:MZQ262195 NJI262192:NJM262195 NTE262192:NTI262195 ODA262192:ODE262195 OMW262192:ONA262195 OWS262192:OWW262195 PGO262192:PGS262195 PQK262192:PQO262195 QAG262192:QAK262195 QKC262192:QKG262195 QTY262192:QUC262195 RDU262192:RDY262195 RNQ262192:RNU262195 RXM262192:RXQ262195 SHI262192:SHM262195 SRE262192:SRI262195 TBA262192:TBE262195 TKW262192:TLA262195 TUS262192:TUW262195 UEO262192:UES262195 UOK262192:UOO262195 UYG262192:UYK262195 VIC262192:VIG262195 VRY262192:VSC262195 WBU262192:WBY262195 WLQ262192:WLU262195 WVM262192:WVQ262195 E327728:I327731 JA327728:JE327731 SW327728:TA327731 ACS327728:ACW327731 AMO327728:AMS327731 AWK327728:AWO327731 BGG327728:BGK327731 BQC327728:BQG327731 BZY327728:CAC327731 CJU327728:CJY327731 CTQ327728:CTU327731 DDM327728:DDQ327731 DNI327728:DNM327731 DXE327728:DXI327731 EHA327728:EHE327731 EQW327728:ERA327731 FAS327728:FAW327731 FKO327728:FKS327731 FUK327728:FUO327731 GEG327728:GEK327731 GOC327728:GOG327731 GXY327728:GYC327731 HHU327728:HHY327731 HRQ327728:HRU327731 IBM327728:IBQ327731 ILI327728:ILM327731 IVE327728:IVI327731 JFA327728:JFE327731 JOW327728:JPA327731 JYS327728:JYW327731 KIO327728:KIS327731 KSK327728:KSO327731 LCG327728:LCK327731 LMC327728:LMG327731 LVY327728:LWC327731 MFU327728:MFY327731 MPQ327728:MPU327731 MZM327728:MZQ327731 NJI327728:NJM327731 NTE327728:NTI327731 ODA327728:ODE327731 OMW327728:ONA327731 OWS327728:OWW327731 PGO327728:PGS327731 PQK327728:PQO327731 QAG327728:QAK327731 QKC327728:QKG327731 QTY327728:QUC327731 RDU327728:RDY327731 RNQ327728:RNU327731 RXM327728:RXQ327731 SHI327728:SHM327731 SRE327728:SRI327731 TBA327728:TBE327731 TKW327728:TLA327731 TUS327728:TUW327731 UEO327728:UES327731 UOK327728:UOO327731 UYG327728:UYK327731 VIC327728:VIG327731 VRY327728:VSC327731 WBU327728:WBY327731 WLQ327728:WLU327731 WVM327728:WVQ327731 E393264:I393267 JA393264:JE393267 SW393264:TA393267 ACS393264:ACW393267 AMO393264:AMS393267 AWK393264:AWO393267 BGG393264:BGK393267 BQC393264:BQG393267 BZY393264:CAC393267 CJU393264:CJY393267 CTQ393264:CTU393267 DDM393264:DDQ393267 DNI393264:DNM393267 DXE393264:DXI393267 EHA393264:EHE393267 EQW393264:ERA393267 FAS393264:FAW393267 FKO393264:FKS393267 FUK393264:FUO393267 GEG393264:GEK393267 GOC393264:GOG393267 GXY393264:GYC393267 HHU393264:HHY393267 HRQ393264:HRU393267 IBM393264:IBQ393267 ILI393264:ILM393267 IVE393264:IVI393267 JFA393264:JFE393267 JOW393264:JPA393267 JYS393264:JYW393267 KIO393264:KIS393267 KSK393264:KSO393267 LCG393264:LCK393267 LMC393264:LMG393267 LVY393264:LWC393267 MFU393264:MFY393267 MPQ393264:MPU393267 MZM393264:MZQ393267 NJI393264:NJM393267 NTE393264:NTI393267 ODA393264:ODE393267 OMW393264:ONA393267 OWS393264:OWW393267 PGO393264:PGS393267 PQK393264:PQO393267 QAG393264:QAK393267 QKC393264:QKG393267 QTY393264:QUC393267 RDU393264:RDY393267 RNQ393264:RNU393267 RXM393264:RXQ393267 SHI393264:SHM393267 SRE393264:SRI393267 TBA393264:TBE393267 TKW393264:TLA393267 TUS393264:TUW393267 UEO393264:UES393267 UOK393264:UOO393267 UYG393264:UYK393267 VIC393264:VIG393267 VRY393264:VSC393267 WBU393264:WBY393267 WLQ393264:WLU393267 WVM393264:WVQ393267 E458800:I458803 JA458800:JE458803 SW458800:TA458803 ACS458800:ACW458803 AMO458800:AMS458803 AWK458800:AWO458803 BGG458800:BGK458803 BQC458800:BQG458803 BZY458800:CAC458803 CJU458800:CJY458803 CTQ458800:CTU458803 DDM458800:DDQ458803 DNI458800:DNM458803 DXE458800:DXI458803 EHA458800:EHE458803 EQW458800:ERA458803 FAS458800:FAW458803 FKO458800:FKS458803 FUK458800:FUO458803 GEG458800:GEK458803 GOC458800:GOG458803 GXY458800:GYC458803 HHU458800:HHY458803 HRQ458800:HRU458803 IBM458800:IBQ458803 ILI458800:ILM458803 IVE458800:IVI458803 JFA458800:JFE458803 JOW458800:JPA458803 JYS458800:JYW458803 KIO458800:KIS458803 KSK458800:KSO458803 LCG458800:LCK458803 LMC458800:LMG458803 LVY458800:LWC458803 MFU458800:MFY458803 MPQ458800:MPU458803 MZM458800:MZQ458803 NJI458800:NJM458803 NTE458800:NTI458803 ODA458800:ODE458803 OMW458800:ONA458803 OWS458800:OWW458803 PGO458800:PGS458803 PQK458800:PQO458803 QAG458800:QAK458803 QKC458800:QKG458803 QTY458800:QUC458803 RDU458800:RDY458803 RNQ458800:RNU458803 RXM458800:RXQ458803 SHI458800:SHM458803 SRE458800:SRI458803 TBA458800:TBE458803 TKW458800:TLA458803 TUS458800:TUW458803 UEO458800:UES458803 UOK458800:UOO458803 UYG458800:UYK458803 VIC458800:VIG458803 VRY458800:VSC458803 WBU458800:WBY458803 WLQ458800:WLU458803 WVM458800:WVQ458803 E524336:I524339 JA524336:JE524339 SW524336:TA524339 ACS524336:ACW524339 AMO524336:AMS524339 AWK524336:AWO524339 BGG524336:BGK524339 BQC524336:BQG524339 BZY524336:CAC524339 CJU524336:CJY524339 CTQ524336:CTU524339 DDM524336:DDQ524339 DNI524336:DNM524339 DXE524336:DXI524339 EHA524336:EHE524339 EQW524336:ERA524339 FAS524336:FAW524339 FKO524336:FKS524339 FUK524336:FUO524339 GEG524336:GEK524339 GOC524336:GOG524339 GXY524336:GYC524339 HHU524336:HHY524339 HRQ524336:HRU524339 IBM524336:IBQ524339 ILI524336:ILM524339 IVE524336:IVI524339 JFA524336:JFE524339 JOW524336:JPA524339 JYS524336:JYW524339 KIO524336:KIS524339 KSK524336:KSO524339 LCG524336:LCK524339 LMC524336:LMG524339 LVY524336:LWC524339 MFU524336:MFY524339 MPQ524336:MPU524339 MZM524336:MZQ524339 NJI524336:NJM524339 NTE524336:NTI524339 ODA524336:ODE524339 OMW524336:ONA524339 OWS524336:OWW524339 PGO524336:PGS524339 PQK524336:PQO524339 QAG524336:QAK524339 QKC524336:QKG524339 QTY524336:QUC524339 RDU524336:RDY524339 RNQ524336:RNU524339 RXM524336:RXQ524339 SHI524336:SHM524339 SRE524336:SRI524339 TBA524336:TBE524339 TKW524336:TLA524339 TUS524336:TUW524339 UEO524336:UES524339 UOK524336:UOO524339 UYG524336:UYK524339 VIC524336:VIG524339 VRY524336:VSC524339 WBU524336:WBY524339 WLQ524336:WLU524339 WVM524336:WVQ524339 E589872:I589875 JA589872:JE589875 SW589872:TA589875 ACS589872:ACW589875 AMO589872:AMS589875 AWK589872:AWO589875 BGG589872:BGK589875 BQC589872:BQG589875 BZY589872:CAC589875 CJU589872:CJY589875 CTQ589872:CTU589875 DDM589872:DDQ589875 DNI589872:DNM589875 DXE589872:DXI589875 EHA589872:EHE589875 EQW589872:ERA589875 FAS589872:FAW589875 FKO589872:FKS589875 FUK589872:FUO589875 GEG589872:GEK589875 GOC589872:GOG589875 GXY589872:GYC589875 HHU589872:HHY589875 HRQ589872:HRU589875 IBM589872:IBQ589875 ILI589872:ILM589875 IVE589872:IVI589875 JFA589872:JFE589875 JOW589872:JPA589875 JYS589872:JYW589875 KIO589872:KIS589875 KSK589872:KSO589875 LCG589872:LCK589875 LMC589872:LMG589875 LVY589872:LWC589875 MFU589872:MFY589875 MPQ589872:MPU589875 MZM589872:MZQ589875 NJI589872:NJM589875 NTE589872:NTI589875 ODA589872:ODE589875 OMW589872:ONA589875 OWS589872:OWW589875 PGO589872:PGS589875 PQK589872:PQO589875 QAG589872:QAK589875 QKC589872:QKG589875 QTY589872:QUC589875 RDU589872:RDY589875 RNQ589872:RNU589875 RXM589872:RXQ589875 SHI589872:SHM589875 SRE589872:SRI589875 TBA589872:TBE589875 TKW589872:TLA589875 TUS589872:TUW589875 UEO589872:UES589875 UOK589872:UOO589875 UYG589872:UYK589875 VIC589872:VIG589875 VRY589872:VSC589875 WBU589872:WBY589875 WLQ589872:WLU589875 WVM589872:WVQ589875 E655408:I655411 JA655408:JE655411 SW655408:TA655411 ACS655408:ACW655411 AMO655408:AMS655411 AWK655408:AWO655411 BGG655408:BGK655411 BQC655408:BQG655411 BZY655408:CAC655411 CJU655408:CJY655411 CTQ655408:CTU655411 DDM655408:DDQ655411 DNI655408:DNM655411 DXE655408:DXI655411 EHA655408:EHE655411 EQW655408:ERA655411 FAS655408:FAW655411 FKO655408:FKS655411 FUK655408:FUO655411 GEG655408:GEK655411 GOC655408:GOG655411 GXY655408:GYC655411 HHU655408:HHY655411 HRQ655408:HRU655411 IBM655408:IBQ655411 ILI655408:ILM655411 IVE655408:IVI655411 JFA655408:JFE655411 JOW655408:JPA655411 JYS655408:JYW655411 KIO655408:KIS655411 KSK655408:KSO655411 LCG655408:LCK655411 LMC655408:LMG655411 LVY655408:LWC655411 MFU655408:MFY655411 MPQ655408:MPU655411 MZM655408:MZQ655411 NJI655408:NJM655411 NTE655408:NTI655411 ODA655408:ODE655411 OMW655408:ONA655411 OWS655408:OWW655411 PGO655408:PGS655411 PQK655408:PQO655411 QAG655408:QAK655411 QKC655408:QKG655411 QTY655408:QUC655411 RDU655408:RDY655411 RNQ655408:RNU655411 RXM655408:RXQ655411 SHI655408:SHM655411 SRE655408:SRI655411 TBA655408:TBE655411 TKW655408:TLA655411 TUS655408:TUW655411 UEO655408:UES655411 UOK655408:UOO655411 UYG655408:UYK655411 VIC655408:VIG655411 VRY655408:VSC655411 WBU655408:WBY655411 WLQ655408:WLU655411 WVM655408:WVQ655411 E720944:I720947 JA720944:JE720947 SW720944:TA720947 ACS720944:ACW720947 AMO720944:AMS720947 AWK720944:AWO720947 BGG720944:BGK720947 BQC720944:BQG720947 BZY720944:CAC720947 CJU720944:CJY720947 CTQ720944:CTU720947 DDM720944:DDQ720947 DNI720944:DNM720947 DXE720944:DXI720947 EHA720944:EHE720947 EQW720944:ERA720947 FAS720944:FAW720947 FKO720944:FKS720947 FUK720944:FUO720947 GEG720944:GEK720947 GOC720944:GOG720947 GXY720944:GYC720947 HHU720944:HHY720947 HRQ720944:HRU720947 IBM720944:IBQ720947 ILI720944:ILM720947 IVE720944:IVI720947 JFA720944:JFE720947 JOW720944:JPA720947 JYS720944:JYW720947 KIO720944:KIS720947 KSK720944:KSO720947 LCG720944:LCK720947 LMC720944:LMG720947 LVY720944:LWC720947 MFU720944:MFY720947 MPQ720944:MPU720947 MZM720944:MZQ720947 NJI720944:NJM720947 NTE720944:NTI720947 ODA720944:ODE720947 OMW720944:ONA720947 OWS720944:OWW720947 PGO720944:PGS720947 PQK720944:PQO720947 QAG720944:QAK720947 QKC720944:QKG720947 QTY720944:QUC720947 RDU720944:RDY720947 RNQ720944:RNU720947 RXM720944:RXQ720947 SHI720944:SHM720947 SRE720944:SRI720947 TBA720944:TBE720947 TKW720944:TLA720947 TUS720944:TUW720947 UEO720944:UES720947 UOK720944:UOO720947 UYG720944:UYK720947 VIC720944:VIG720947 VRY720944:VSC720947 WBU720944:WBY720947 WLQ720944:WLU720947 WVM720944:WVQ720947 E786480:I786483 JA786480:JE786483 SW786480:TA786483 ACS786480:ACW786483 AMO786480:AMS786483 AWK786480:AWO786483 BGG786480:BGK786483 BQC786480:BQG786483 BZY786480:CAC786483 CJU786480:CJY786483 CTQ786480:CTU786483 DDM786480:DDQ786483 DNI786480:DNM786483 DXE786480:DXI786483 EHA786480:EHE786483 EQW786480:ERA786483 FAS786480:FAW786483 FKO786480:FKS786483 FUK786480:FUO786483 GEG786480:GEK786483 GOC786480:GOG786483 GXY786480:GYC786483 HHU786480:HHY786483 HRQ786480:HRU786483 IBM786480:IBQ786483 ILI786480:ILM786483 IVE786480:IVI786483 JFA786480:JFE786483 JOW786480:JPA786483 JYS786480:JYW786483 KIO786480:KIS786483 KSK786480:KSO786483 LCG786480:LCK786483 LMC786480:LMG786483 LVY786480:LWC786483 MFU786480:MFY786483 MPQ786480:MPU786483 MZM786480:MZQ786483 NJI786480:NJM786483 NTE786480:NTI786483 ODA786480:ODE786483 OMW786480:ONA786483 OWS786480:OWW786483 PGO786480:PGS786483 PQK786480:PQO786483 QAG786480:QAK786483 QKC786480:QKG786483 QTY786480:QUC786483 RDU786480:RDY786483 RNQ786480:RNU786483 RXM786480:RXQ786483 SHI786480:SHM786483 SRE786480:SRI786483 TBA786480:TBE786483 TKW786480:TLA786483 TUS786480:TUW786483 UEO786480:UES786483 UOK786480:UOO786483 UYG786480:UYK786483 VIC786480:VIG786483 VRY786480:VSC786483 WBU786480:WBY786483 WLQ786480:WLU786483 WVM786480:WVQ786483 E852016:I852019 JA852016:JE852019 SW852016:TA852019 ACS852016:ACW852019 AMO852016:AMS852019 AWK852016:AWO852019 BGG852016:BGK852019 BQC852016:BQG852019 BZY852016:CAC852019 CJU852016:CJY852019 CTQ852016:CTU852019 DDM852016:DDQ852019 DNI852016:DNM852019 DXE852016:DXI852019 EHA852016:EHE852019 EQW852016:ERA852019 FAS852016:FAW852019 FKO852016:FKS852019 FUK852016:FUO852019 GEG852016:GEK852019 GOC852016:GOG852019 GXY852016:GYC852019 HHU852016:HHY852019 HRQ852016:HRU852019 IBM852016:IBQ852019 ILI852016:ILM852019 IVE852016:IVI852019 JFA852016:JFE852019 JOW852016:JPA852019 JYS852016:JYW852019 KIO852016:KIS852019 KSK852016:KSO852019 LCG852016:LCK852019 LMC852016:LMG852019 LVY852016:LWC852019 MFU852016:MFY852019 MPQ852016:MPU852019 MZM852016:MZQ852019 NJI852016:NJM852019 NTE852016:NTI852019 ODA852016:ODE852019 OMW852016:ONA852019 OWS852016:OWW852019 PGO852016:PGS852019 PQK852016:PQO852019 QAG852016:QAK852019 QKC852016:QKG852019 QTY852016:QUC852019 RDU852016:RDY852019 RNQ852016:RNU852019 RXM852016:RXQ852019 SHI852016:SHM852019 SRE852016:SRI852019 TBA852016:TBE852019 TKW852016:TLA852019 TUS852016:TUW852019 UEO852016:UES852019 UOK852016:UOO852019 UYG852016:UYK852019 VIC852016:VIG852019 VRY852016:VSC852019 WBU852016:WBY852019 WLQ852016:WLU852019 WVM852016:WVQ852019 E917552:I917555 JA917552:JE917555 SW917552:TA917555 ACS917552:ACW917555 AMO917552:AMS917555 AWK917552:AWO917555 BGG917552:BGK917555 BQC917552:BQG917555 BZY917552:CAC917555 CJU917552:CJY917555 CTQ917552:CTU917555 DDM917552:DDQ917555 DNI917552:DNM917555 DXE917552:DXI917555 EHA917552:EHE917555 EQW917552:ERA917555 FAS917552:FAW917555 FKO917552:FKS917555 FUK917552:FUO917555 GEG917552:GEK917555 GOC917552:GOG917555 GXY917552:GYC917555 HHU917552:HHY917555 HRQ917552:HRU917555 IBM917552:IBQ917555 ILI917552:ILM917555 IVE917552:IVI917555 JFA917552:JFE917555 JOW917552:JPA917555 JYS917552:JYW917555 KIO917552:KIS917555 KSK917552:KSO917555 LCG917552:LCK917555 LMC917552:LMG917555 LVY917552:LWC917555 MFU917552:MFY917555 MPQ917552:MPU917555 MZM917552:MZQ917555 NJI917552:NJM917555 NTE917552:NTI917555 ODA917552:ODE917555 OMW917552:ONA917555 OWS917552:OWW917555 PGO917552:PGS917555 PQK917552:PQO917555 QAG917552:QAK917555 QKC917552:QKG917555 QTY917552:QUC917555 RDU917552:RDY917555 RNQ917552:RNU917555 RXM917552:RXQ917555 SHI917552:SHM917555 SRE917552:SRI917555 TBA917552:TBE917555 TKW917552:TLA917555 TUS917552:TUW917555 UEO917552:UES917555 UOK917552:UOO917555 UYG917552:UYK917555 VIC917552:VIG917555 VRY917552:VSC917555 WBU917552:WBY917555 WLQ917552:WLU917555 WVM917552:WVQ917555 E983088:I983091 JA983088:JE983091 SW983088:TA983091 ACS983088:ACW983091 AMO983088:AMS983091 AWK983088:AWO983091 BGG983088:BGK983091 BQC983088:BQG983091 BZY983088:CAC983091 CJU983088:CJY983091 CTQ983088:CTU983091 DDM983088:DDQ983091 DNI983088:DNM983091 DXE983088:DXI983091 EHA983088:EHE983091 EQW983088:ERA983091 FAS983088:FAW983091 FKO983088:FKS983091 FUK983088:FUO983091 GEG983088:GEK983091 GOC983088:GOG983091 GXY983088:GYC983091 HHU983088:HHY983091 HRQ983088:HRU983091 IBM983088:IBQ983091 ILI983088:ILM983091 IVE983088:IVI983091 JFA983088:JFE983091 JOW983088:JPA983091 JYS983088:JYW983091 KIO983088:KIS983091 KSK983088:KSO983091 LCG983088:LCK983091 LMC983088:LMG983091 LVY983088:LWC983091 MFU983088:MFY983091 MPQ983088:MPU983091 MZM983088:MZQ983091 NJI983088:NJM983091 NTE983088:NTI983091 ODA983088:ODE983091 OMW983088:ONA983091 OWS983088:OWW983091 PGO983088:PGS983091 PQK983088:PQO983091 QAG983088:QAK983091 QKC983088:QKG983091 QTY983088:QUC983091 RDU983088:RDY983091 RNQ983088:RNU983091 RXM983088:RXQ983091 SHI983088:SHM983091 SRE983088:SRI983091 TBA983088:TBE983091 TKW983088:TLA983091 TUS983088:TUW983091 UEO983088:UES983091 UOK983088:UOO983091 UYG983088:UYK983091 VIC983088:VIG983091 VRY983088:VSC983091 WBU983088:WBY983091 WLQ983088:WLU983091 WVM983088:WVQ983091 E59:I60 JA59:JE60 SW59:TA60 ACS59:ACW60 AMO59:AMS60 AWK59:AWO60 BGG59:BGK60 BQC59:BQG60 BZY59:CAC60 CJU59:CJY60 CTQ59:CTU60 DDM59:DDQ60 DNI59:DNM60 DXE59:DXI60 EHA59:EHE60 EQW59:ERA60 FAS59:FAW60 FKO59:FKS60 FUK59:FUO60 GEG59:GEK60 GOC59:GOG60 GXY59:GYC60 HHU59:HHY60 HRQ59:HRU60 IBM59:IBQ60 ILI59:ILM60 IVE59:IVI60 JFA59:JFE60 JOW59:JPA60 JYS59:JYW60 KIO59:KIS60 KSK59:KSO60 LCG59:LCK60 LMC59:LMG60 LVY59:LWC60 MFU59:MFY60 MPQ59:MPU60 MZM59:MZQ60 NJI59:NJM60 NTE59:NTI60 ODA59:ODE60 OMW59:ONA60 OWS59:OWW60 PGO59:PGS60 PQK59:PQO60 QAG59:QAK60 QKC59:QKG60 QTY59:QUC60 RDU59:RDY60 RNQ59:RNU60 RXM59:RXQ60 SHI59:SHM60 SRE59:SRI60 TBA59:TBE60 TKW59:TLA60 TUS59:TUW60 UEO59:UES60 UOK59:UOO60 UYG59:UYK60 VIC59:VIG60 VRY59:VSC60 WBU59:WBY60 WLQ59:WLU60 WVM59:WVQ60 E65595:I65596 JA65595:JE65596 SW65595:TA65596 ACS65595:ACW65596 AMO65595:AMS65596 AWK65595:AWO65596 BGG65595:BGK65596 BQC65595:BQG65596 BZY65595:CAC65596 CJU65595:CJY65596 CTQ65595:CTU65596 DDM65595:DDQ65596 DNI65595:DNM65596 DXE65595:DXI65596 EHA65595:EHE65596 EQW65595:ERA65596 FAS65595:FAW65596 FKO65595:FKS65596 FUK65595:FUO65596 GEG65595:GEK65596 GOC65595:GOG65596 GXY65595:GYC65596 HHU65595:HHY65596 HRQ65595:HRU65596 IBM65595:IBQ65596 ILI65595:ILM65596 IVE65595:IVI65596 JFA65595:JFE65596 JOW65595:JPA65596 JYS65595:JYW65596 KIO65595:KIS65596 KSK65595:KSO65596 LCG65595:LCK65596 LMC65595:LMG65596 LVY65595:LWC65596 MFU65595:MFY65596 MPQ65595:MPU65596 MZM65595:MZQ65596 NJI65595:NJM65596 NTE65595:NTI65596 ODA65595:ODE65596 OMW65595:ONA65596 OWS65595:OWW65596 PGO65595:PGS65596 PQK65595:PQO65596 QAG65595:QAK65596 QKC65595:QKG65596 QTY65595:QUC65596 RDU65595:RDY65596 RNQ65595:RNU65596 RXM65595:RXQ65596 SHI65595:SHM65596 SRE65595:SRI65596 TBA65595:TBE65596 TKW65595:TLA65596 TUS65595:TUW65596 UEO65595:UES65596 UOK65595:UOO65596 UYG65595:UYK65596 VIC65595:VIG65596 VRY65595:VSC65596 WBU65595:WBY65596 WLQ65595:WLU65596 WVM65595:WVQ65596 E131131:I131132 JA131131:JE131132 SW131131:TA131132 ACS131131:ACW131132 AMO131131:AMS131132 AWK131131:AWO131132 BGG131131:BGK131132 BQC131131:BQG131132 BZY131131:CAC131132 CJU131131:CJY131132 CTQ131131:CTU131132 DDM131131:DDQ131132 DNI131131:DNM131132 DXE131131:DXI131132 EHA131131:EHE131132 EQW131131:ERA131132 FAS131131:FAW131132 FKO131131:FKS131132 FUK131131:FUO131132 GEG131131:GEK131132 GOC131131:GOG131132 GXY131131:GYC131132 HHU131131:HHY131132 HRQ131131:HRU131132 IBM131131:IBQ131132 ILI131131:ILM131132 IVE131131:IVI131132 JFA131131:JFE131132 JOW131131:JPA131132 JYS131131:JYW131132 KIO131131:KIS131132 KSK131131:KSO131132 LCG131131:LCK131132 LMC131131:LMG131132 LVY131131:LWC131132 MFU131131:MFY131132 MPQ131131:MPU131132 MZM131131:MZQ131132 NJI131131:NJM131132 NTE131131:NTI131132 ODA131131:ODE131132 OMW131131:ONA131132 OWS131131:OWW131132 PGO131131:PGS131132 PQK131131:PQO131132 QAG131131:QAK131132 QKC131131:QKG131132 QTY131131:QUC131132 RDU131131:RDY131132 RNQ131131:RNU131132 RXM131131:RXQ131132 SHI131131:SHM131132 SRE131131:SRI131132 TBA131131:TBE131132 TKW131131:TLA131132 TUS131131:TUW131132 UEO131131:UES131132 UOK131131:UOO131132 UYG131131:UYK131132 VIC131131:VIG131132 VRY131131:VSC131132 WBU131131:WBY131132 WLQ131131:WLU131132 WVM131131:WVQ131132 E196667:I196668 JA196667:JE196668 SW196667:TA196668 ACS196667:ACW196668 AMO196667:AMS196668 AWK196667:AWO196668 BGG196667:BGK196668 BQC196667:BQG196668 BZY196667:CAC196668 CJU196667:CJY196668 CTQ196667:CTU196668 DDM196667:DDQ196668 DNI196667:DNM196668 DXE196667:DXI196668 EHA196667:EHE196668 EQW196667:ERA196668 FAS196667:FAW196668 FKO196667:FKS196668 FUK196667:FUO196668 GEG196667:GEK196668 GOC196667:GOG196668 GXY196667:GYC196668 HHU196667:HHY196668 HRQ196667:HRU196668 IBM196667:IBQ196668 ILI196667:ILM196668 IVE196667:IVI196668 JFA196667:JFE196668 JOW196667:JPA196668 JYS196667:JYW196668 KIO196667:KIS196668 KSK196667:KSO196668 LCG196667:LCK196668 LMC196667:LMG196668 LVY196667:LWC196668 MFU196667:MFY196668 MPQ196667:MPU196668 MZM196667:MZQ196668 NJI196667:NJM196668 NTE196667:NTI196668 ODA196667:ODE196668 OMW196667:ONA196668 OWS196667:OWW196668 PGO196667:PGS196668 PQK196667:PQO196668 QAG196667:QAK196668 QKC196667:QKG196668 QTY196667:QUC196668 RDU196667:RDY196668 RNQ196667:RNU196668 RXM196667:RXQ196668 SHI196667:SHM196668 SRE196667:SRI196668 TBA196667:TBE196668 TKW196667:TLA196668 TUS196667:TUW196668 UEO196667:UES196668 UOK196667:UOO196668 UYG196667:UYK196668 VIC196667:VIG196668 VRY196667:VSC196668 WBU196667:WBY196668 WLQ196667:WLU196668 WVM196667:WVQ196668 E262203:I262204 JA262203:JE262204 SW262203:TA262204 ACS262203:ACW262204 AMO262203:AMS262204 AWK262203:AWO262204 BGG262203:BGK262204 BQC262203:BQG262204 BZY262203:CAC262204 CJU262203:CJY262204 CTQ262203:CTU262204 DDM262203:DDQ262204 DNI262203:DNM262204 DXE262203:DXI262204 EHA262203:EHE262204 EQW262203:ERA262204 FAS262203:FAW262204 FKO262203:FKS262204 FUK262203:FUO262204 GEG262203:GEK262204 GOC262203:GOG262204 GXY262203:GYC262204 HHU262203:HHY262204 HRQ262203:HRU262204 IBM262203:IBQ262204 ILI262203:ILM262204 IVE262203:IVI262204 JFA262203:JFE262204 JOW262203:JPA262204 JYS262203:JYW262204 KIO262203:KIS262204 KSK262203:KSO262204 LCG262203:LCK262204 LMC262203:LMG262204 LVY262203:LWC262204 MFU262203:MFY262204 MPQ262203:MPU262204 MZM262203:MZQ262204 NJI262203:NJM262204 NTE262203:NTI262204 ODA262203:ODE262204 OMW262203:ONA262204 OWS262203:OWW262204 PGO262203:PGS262204 PQK262203:PQO262204 QAG262203:QAK262204 QKC262203:QKG262204 QTY262203:QUC262204 RDU262203:RDY262204 RNQ262203:RNU262204 RXM262203:RXQ262204 SHI262203:SHM262204 SRE262203:SRI262204 TBA262203:TBE262204 TKW262203:TLA262204 TUS262203:TUW262204 UEO262203:UES262204 UOK262203:UOO262204 UYG262203:UYK262204 VIC262203:VIG262204 VRY262203:VSC262204 WBU262203:WBY262204 WLQ262203:WLU262204 WVM262203:WVQ262204 E327739:I327740 JA327739:JE327740 SW327739:TA327740 ACS327739:ACW327740 AMO327739:AMS327740 AWK327739:AWO327740 BGG327739:BGK327740 BQC327739:BQG327740 BZY327739:CAC327740 CJU327739:CJY327740 CTQ327739:CTU327740 DDM327739:DDQ327740 DNI327739:DNM327740 DXE327739:DXI327740 EHA327739:EHE327740 EQW327739:ERA327740 FAS327739:FAW327740 FKO327739:FKS327740 FUK327739:FUO327740 GEG327739:GEK327740 GOC327739:GOG327740 GXY327739:GYC327740 HHU327739:HHY327740 HRQ327739:HRU327740 IBM327739:IBQ327740 ILI327739:ILM327740 IVE327739:IVI327740 JFA327739:JFE327740 JOW327739:JPA327740 JYS327739:JYW327740 KIO327739:KIS327740 KSK327739:KSO327740 LCG327739:LCK327740 LMC327739:LMG327740 LVY327739:LWC327740 MFU327739:MFY327740 MPQ327739:MPU327740 MZM327739:MZQ327740 NJI327739:NJM327740 NTE327739:NTI327740 ODA327739:ODE327740 OMW327739:ONA327740 OWS327739:OWW327740 PGO327739:PGS327740 PQK327739:PQO327740 QAG327739:QAK327740 QKC327739:QKG327740 QTY327739:QUC327740 RDU327739:RDY327740 RNQ327739:RNU327740 RXM327739:RXQ327740 SHI327739:SHM327740 SRE327739:SRI327740 TBA327739:TBE327740 TKW327739:TLA327740 TUS327739:TUW327740 UEO327739:UES327740 UOK327739:UOO327740 UYG327739:UYK327740 VIC327739:VIG327740 VRY327739:VSC327740 WBU327739:WBY327740 WLQ327739:WLU327740 WVM327739:WVQ327740 E393275:I393276 JA393275:JE393276 SW393275:TA393276 ACS393275:ACW393276 AMO393275:AMS393276 AWK393275:AWO393276 BGG393275:BGK393276 BQC393275:BQG393276 BZY393275:CAC393276 CJU393275:CJY393276 CTQ393275:CTU393276 DDM393275:DDQ393276 DNI393275:DNM393276 DXE393275:DXI393276 EHA393275:EHE393276 EQW393275:ERA393276 FAS393275:FAW393276 FKO393275:FKS393276 FUK393275:FUO393276 GEG393275:GEK393276 GOC393275:GOG393276 GXY393275:GYC393276 HHU393275:HHY393276 HRQ393275:HRU393276 IBM393275:IBQ393276 ILI393275:ILM393276 IVE393275:IVI393276 JFA393275:JFE393276 JOW393275:JPA393276 JYS393275:JYW393276 KIO393275:KIS393276 KSK393275:KSO393276 LCG393275:LCK393276 LMC393275:LMG393276 LVY393275:LWC393276 MFU393275:MFY393276 MPQ393275:MPU393276 MZM393275:MZQ393276 NJI393275:NJM393276 NTE393275:NTI393276 ODA393275:ODE393276 OMW393275:ONA393276 OWS393275:OWW393276 PGO393275:PGS393276 PQK393275:PQO393276 QAG393275:QAK393276 QKC393275:QKG393276 QTY393275:QUC393276 RDU393275:RDY393276 RNQ393275:RNU393276 RXM393275:RXQ393276 SHI393275:SHM393276 SRE393275:SRI393276 TBA393275:TBE393276 TKW393275:TLA393276 TUS393275:TUW393276 UEO393275:UES393276 UOK393275:UOO393276 UYG393275:UYK393276 VIC393275:VIG393276 VRY393275:VSC393276 WBU393275:WBY393276 WLQ393275:WLU393276 WVM393275:WVQ393276 E458811:I458812 JA458811:JE458812 SW458811:TA458812 ACS458811:ACW458812 AMO458811:AMS458812 AWK458811:AWO458812 BGG458811:BGK458812 BQC458811:BQG458812 BZY458811:CAC458812 CJU458811:CJY458812 CTQ458811:CTU458812 DDM458811:DDQ458812 DNI458811:DNM458812 DXE458811:DXI458812 EHA458811:EHE458812 EQW458811:ERA458812 FAS458811:FAW458812 FKO458811:FKS458812 FUK458811:FUO458812 GEG458811:GEK458812 GOC458811:GOG458812 GXY458811:GYC458812 HHU458811:HHY458812 HRQ458811:HRU458812 IBM458811:IBQ458812 ILI458811:ILM458812 IVE458811:IVI458812 JFA458811:JFE458812 JOW458811:JPA458812 JYS458811:JYW458812 KIO458811:KIS458812 KSK458811:KSO458812 LCG458811:LCK458812 LMC458811:LMG458812 LVY458811:LWC458812 MFU458811:MFY458812 MPQ458811:MPU458812 MZM458811:MZQ458812 NJI458811:NJM458812 NTE458811:NTI458812 ODA458811:ODE458812 OMW458811:ONA458812 OWS458811:OWW458812 PGO458811:PGS458812 PQK458811:PQO458812 QAG458811:QAK458812 QKC458811:QKG458812 QTY458811:QUC458812 RDU458811:RDY458812 RNQ458811:RNU458812 RXM458811:RXQ458812 SHI458811:SHM458812 SRE458811:SRI458812 TBA458811:TBE458812 TKW458811:TLA458812 TUS458811:TUW458812 UEO458811:UES458812 UOK458811:UOO458812 UYG458811:UYK458812 VIC458811:VIG458812 VRY458811:VSC458812 WBU458811:WBY458812 WLQ458811:WLU458812 WVM458811:WVQ458812 E524347:I524348 JA524347:JE524348 SW524347:TA524348 ACS524347:ACW524348 AMO524347:AMS524348 AWK524347:AWO524348 BGG524347:BGK524348 BQC524347:BQG524348 BZY524347:CAC524348 CJU524347:CJY524348 CTQ524347:CTU524348 DDM524347:DDQ524348 DNI524347:DNM524348 DXE524347:DXI524348 EHA524347:EHE524348 EQW524347:ERA524348 FAS524347:FAW524348 FKO524347:FKS524348 FUK524347:FUO524348 GEG524347:GEK524348 GOC524347:GOG524348 GXY524347:GYC524348 HHU524347:HHY524348 HRQ524347:HRU524348 IBM524347:IBQ524348 ILI524347:ILM524348 IVE524347:IVI524348 JFA524347:JFE524348 JOW524347:JPA524348 JYS524347:JYW524348 KIO524347:KIS524348 KSK524347:KSO524348 LCG524347:LCK524348 LMC524347:LMG524348 LVY524347:LWC524348 MFU524347:MFY524348 MPQ524347:MPU524348 MZM524347:MZQ524348 NJI524347:NJM524348 NTE524347:NTI524348 ODA524347:ODE524348 OMW524347:ONA524348 OWS524347:OWW524348 PGO524347:PGS524348 PQK524347:PQO524348 QAG524347:QAK524348 QKC524347:QKG524348 QTY524347:QUC524348 RDU524347:RDY524348 RNQ524347:RNU524348 RXM524347:RXQ524348 SHI524347:SHM524348 SRE524347:SRI524348 TBA524347:TBE524348 TKW524347:TLA524348 TUS524347:TUW524348 UEO524347:UES524348 UOK524347:UOO524348 UYG524347:UYK524348 VIC524347:VIG524348 VRY524347:VSC524348 WBU524347:WBY524348 WLQ524347:WLU524348 WVM524347:WVQ524348 E589883:I589884 JA589883:JE589884 SW589883:TA589884 ACS589883:ACW589884 AMO589883:AMS589884 AWK589883:AWO589884 BGG589883:BGK589884 BQC589883:BQG589884 BZY589883:CAC589884 CJU589883:CJY589884 CTQ589883:CTU589884 DDM589883:DDQ589884 DNI589883:DNM589884 DXE589883:DXI589884 EHA589883:EHE589884 EQW589883:ERA589884 FAS589883:FAW589884 FKO589883:FKS589884 FUK589883:FUO589884 GEG589883:GEK589884 GOC589883:GOG589884 GXY589883:GYC589884 HHU589883:HHY589884 HRQ589883:HRU589884 IBM589883:IBQ589884 ILI589883:ILM589884 IVE589883:IVI589884 JFA589883:JFE589884 JOW589883:JPA589884 JYS589883:JYW589884 KIO589883:KIS589884 KSK589883:KSO589884 LCG589883:LCK589884 LMC589883:LMG589884 LVY589883:LWC589884 MFU589883:MFY589884 MPQ589883:MPU589884 MZM589883:MZQ589884 NJI589883:NJM589884 NTE589883:NTI589884 ODA589883:ODE589884 OMW589883:ONA589884 OWS589883:OWW589884 PGO589883:PGS589884 PQK589883:PQO589884 QAG589883:QAK589884 QKC589883:QKG589884 QTY589883:QUC589884 RDU589883:RDY589884 RNQ589883:RNU589884 RXM589883:RXQ589884 SHI589883:SHM589884 SRE589883:SRI589884 TBA589883:TBE589884 TKW589883:TLA589884 TUS589883:TUW589884 UEO589883:UES589884 UOK589883:UOO589884 UYG589883:UYK589884 VIC589883:VIG589884 VRY589883:VSC589884 WBU589883:WBY589884 WLQ589883:WLU589884 WVM589883:WVQ589884 E655419:I655420 JA655419:JE655420 SW655419:TA655420 ACS655419:ACW655420 AMO655419:AMS655420 AWK655419:AWO655420 BGG655419:BGK655420 BQC655419:BQG655420 BZY655419:CAC655420 CJU655419:CJY655420 CTQ655419:CTU655420 DDM655419:DDQ655420 DNI655419:DNM655420 DXE655419:DXI655420 EHA655419:EHE655420 EQW655419:ERA655420 FAS655419:FAW655420 FKO655419:FKS655420 FUK655419:FUO655420 GEG655419:GEK655420 GOC655419:GOG655420 GXY655419:GYC655420 HHU655419:HHY655420 HRQ655419:HRU655420 IBM655419:IBQ655420 ILI655419:ILM655420 IVE655419:IVI655420 JFA655419:JFE655420 JOW655419:JPA655420 JYS655419:JYW655420 KIO655419:KIS655420 KSK655419:KSO655420 LCG655419:LCK655420 LMC655419:LMG655420 LVY655419:LWC655420 MFU655419:MFY655420 MPQ655419:MPU655420 MZM655419:MZQ655420 NJI655419:NJM655420 NTE655419:NTI655420 ODA655419:ODE655420 OMW655419:ONA655420 OWS655419:OWW655420 PGO655419:PGS655420 PQK655419:PQO655420 QAG655419:QAK655420 QKC655419:QKG655420 QTY655419:QUC655420 RDU655419:RDY655420 RNQ655419:RNU655420 RXM655419:RXQ655420 SHI655419:SHM655420 SRE655419:SRI655420 TBA655419:TBE655420 TKW655419:TLA655420 TUS655419:TUW655420 UEO655419:UES655420 UOK655419:UOO655420 UYG655419:UYK655420 VIC655419:VIG655420 VRY655419:VSC655420 WBU655419:WBY655420 WLQ655419:WLU655420 WVM655419:WVQ655420 E720955:I720956 JA720955:JE720956 SW720955:TA720956 ACS720955:ACW720956 AMO720955:AMS720956 AWK720955:AWO720956 BGG720955:BGK720956 BQC720955:BQG720956 BZY720955:CAC720956 CJU720955:CJY720956 CTQ720955:CTU720956 DDM720955:DDQ720956 DNI720955:DNM720956 DXE720955:DXI720956 EHA720955:EHE720956 EQW720955:ERA720956 FAS720955:FAW720956 FKO720955:FKS720956 FUK720955:FUO720956 GEG720955:GEK720956 GOC720955:GOG720956 GXY720955:GYC720956 HHU720955:HHY720956 HRQ720955:HRU720956 IBM720955:IBQ720956 ILI720955:ILM720956 IVE720955:IVI720956 JFA720955:JFE720956 JOW720955:JPA720956 JYS720955:JYW720956 KIO720955:KIS720956 KSK720955:KSO720956 LCG720955:LCK720956 LMC720955:LMG720956 LVY720955:LWC720956 MFU720955:MFY720956 MPQ720955:MPU720956 MZM720955:MZQ720956 NJI720955:NJM720956 NTE720955:NTI720956 ODA720955:ODE720956 OMW720955:ONA720956 OWS720955:OWW720956 PGO720955:PGS720956 PQK720955:PQO720956 QAG720955:QAK720956 QKC720955:QKG720956 QTY720955:QUC720956 RDU720955:RDY720956 RNQ720955:RNU720956 RXM720955:RXQ720956 SHI720955:SHM720956 SRE720955:SRI720956 TBA720955:TBE720956 TKW720955:TLA720956 TUS720955:TUW720956 UEO720955:UES720956 UOK720955:UOO720956 UYG720955:UYK720956 VIC720955:VIG720956 VRY720955:VSC720956 WBU720955:WBY720956 WLQ720955:WLU720956 WVM720955:WVQ720956 E786491:I786492 JA786491:JE786492 SW786491:TA786492 ACS786491:ACW786492 AMO786491:AMS786492 AWK786491:AWO786492 BGG786491:BGK786492 BQC786491:BQG786492 BZY786491:CAC786492 CJU786491:CJY786492 CTQ786491:CTU786492 DDM786491:DDQ786492 DNI786491:DNM786492 DXE786491:DXI786492 EHA786491:EHE786492 EQW786491:ERA786492 FAS786491:FAW786492 FKO786491:FKS786492 FUK786491:FUO786492 GEG786491:GEK786492 GOC786491:GOG786492 GXY786491:GYC786492 HHU786491:HHY786492 HRQ786491:HRU786492 IBM786491:IBQ786492 ILI786491:ILM786492 IVE786491:IVI786492 JFA786491:JFE786492 JOW786491:JPA786492 JYS786491:JYW786492 KIO786491:KIS786492 KSK786491:KSO786492 LCG786491:LCK786492 LMC786491:LMG786492 LVY786491:LWC786492 MFU786491:MFY786492 MPQ786491:MPU786492 MZM786491:MZQ786492 NJI786491:NJM786492 NTE786491:NTI786492 ODA786491:ODE786492 OMW786491:ONA786492 OWS786491:OWW786492 PGO786491:PGS786492 PQK786491:PQO786492 QAG786491:QAK786492 QKC786491:QKG786492 QTY786491:QUC786492 RDU786491:RDY786492 RNQ786491:RNU786492 RXM786491:RXQ786492 SHI786491:SHM786492 SRE786491:SRI786492 TBA786491:TBE786492 TKW786491:TLA786492 TUS786491:TUW786492 UEO786491:UES786492 UOK786491:UOO786492 UYG786491:UYK786492 VIC786491:VIG786492 VRY786491:VSC786492 WBU786491:WBY786492 WLQ786491:WLU786492 WVM786491:WVQ786492 E852027:I852028 JA852027:JE852028 SW852027:TA852028 ACS852027:ACW852028 AMO852027:AMS852028 AWK852027:AWO852028 BGG852027:BGK852028 BQC852027:BQG852028 BZY852027:CAC852028 CJU852027:CJY852028 CTQ852027:CTU852028 DDM852027:DDQ852028 DNI852027:DNM852028 DXE852027:DXI852028 EHA852027:EHE852028 EQW852027:ERA852028 FAS852027:FAW852028 FKO852027:FKS852028 FUK852027:FUO852028 GEG852027:GEK852028 GOC852027:GOG852028 GXY852027:GYC852028 HHU852027:HHY852028 HRQ852027:HRU852028 IBM852027:IBQ852028 ILI852027:ILM852028 IVE852027:IVI852028 JFA852027:JFE852028 JOW852027:JPA852028 JYS852027:JYW852028 KIO852027:KIS852028 KSK852027:KSO852028 LCG852027:LCK852028 LMC852027:LMG852028 LVY852027:LWC852028 MFU852027:MFY852028 MPQ852027:MPU852028 MZM852027:MZQ852028 NJI852027:NJM852028 NTE852027:NTI852028 ODA852027:ODE852028 OMW852027:ONA852028 OWS852027:OWW852028 PGO852027:PGS852028 PQK852027:PQO852028 QAG852027:QAK852028 QKC852027:QKG852028 QTY852027:QUC852028 RDU852027:RDY852028 RNQ852027:RNU852028 RXM852027:RXQ852028 SHI852027:SHM852028 SRE852027:SRI852028 TBA852027:TBE852028 TKW852027:TLA852028 TUS852027:TUW852028 UEO852027:UES852028 UOK852027:UOO852028 UYG852027:UYK852028 VIC852027:VIG852028 VRY852027:VSC852028 WBU852027:WBY852028 WLQ852027:WLU852028 WVM852027:WVQ852028 E917563:I917564 JA917563:JE917564 SW917563:TA917564 ACS917563:ACW917564 AMO917563:AMS917564 AWK917563:AWO917564 BGG917563:BGK917564 BQC917563:BQG917564 BZY917563:CAC917564 CJU917563:CJY917564 CTQ917563:CTU917564 DDM917563:DDQ917564 DNI917563:DNM917564 DXE917563:DXI917564 EHA917563:EHE917564 EQW917563:ERA917564 FAS917563:FAW917564 FKO917563:FKS917564 FUK917563:FUO917564 GEG917563:GEK917564 GOC917563:GOG917564 GXY917563:GYC917564 HHU917563:HHY917564 HRQ917563:HRU917564 IBM917563:IBQ917564 ILI917563:ILM917564 IVE917563:IVI917564 JFA917563:JFE917564 JOW917563:JPA917564 JYS917563:JYW917564 KIO917563:KIS917564 KSK917563:KSO917564 LCG917563:LCK917564 LMC917563:LMG917564 LVY917563:LWC917564 MFU917563:MFY917564 MPQ917563:MPU917564 MZM917563:MZQ917564 NJI917563:NJM917564 NTE917563:NTI917564 ODA917563:ODE917564 OMW917563:ONA917564 OWS917563:OWW917564 PGO917563:PGS917564 PQK917563:PQO917564 QAG917563:QAK917564 QKC917563:QKG917564 QTY917563:QUC917564 RDU917563:RDY917564 RNQ917563:RNU917564 RXM917563:RXQ917564 SHI917563:SHM917564 SRE917563:SRI917564 TBA917563:TBE917564 TKW917563:TLA917564 TUS917563:TUW917564 UEO917563:UES917564 UOK917563:UOO917564 UYG917563:UYK917564 VIC917563:VIG917564 VRY917563:VSC917564 WBU917563:WBY917564 WLQ917563:WLU917564 WVM917563:WVQ917564 E983099:I983100 JA983099:JE983100 SW983099:TA983100 ACS983099:ACW983100 AMO983099:AMS983100 AWK983099:AWO983100 BGG983099:BGK983100 BQC983099:BQG983100 BZY983099:CAC983100 CJU983099:CJY983100 CTQ983099:CTU983100 DDM983099:DDQ983100 DNI983099:DNM983100 DXE983099:DXI983100 EHA983099:EHE983100 EQW983099:ERA983100 FAS983099:FAW983100 FKO983099:FKS983100 FUK983099:FUO983100 GEG983099:GEK983100 GOC983099:GOG983100 GXY983099:GYC983100 HHU983099:HHY983100 HRQ983099:HRU983100 IBM983099:IBQ983100 ILI983099:ILM983100 IVE983099:IVI983100 JFA983099:JFE983100 JOW983099:JPA983100 JYS983099:JYW983100 KIO983099:KIS983100 KSK983099:KSO983100 LCG983099:LCK983100 LMC983099:LMG983100 LVY983099:LWC983100 MFU983099:MFY983100 MPQ983099:MPU983100 MZM983099:MZQ983100 NJI983099:NJM983100 NTE983099:NTI983100 ODA983099:ODE983100 OMW983099:ONA983100 OWS983099:OWW983100 PGO983099:PGS983100 PQK983099:PQO983100 QAG983099:QAK983100 QKC983099:QKG983100 QTY983099:QUC983100 RDU983099:RDY983100 RNQ983099:RNU983100 RXM983099:RXQ983100 SHI983099:SHM983100 SRE983099:SRI983100 TBA983099:TBE983100 TKW983099:TLA983100 TUS983099:TUW983100 UEO983099:UES983100 UOK983099:UOO983100 UYG983099:UYK983100 VIC983099:VIG983100 VRY983099:VSC983100 WBU983099:WBY983100 WLQ983099:WLU983100 WVM983099:WVQ983100 E473:I474 JA473:JE474 SW473:TA474 ACS473:ACW474 AMO473:AMS474 AWK473:AWO474 BGG473:BGK474 BQC473:BQG474 BZY473:CAC474 CJU473:CJY474 CTQ473:CTU474 DDM473:DDQ474 DNI473:DNM474 DXE473:DXI474 EHA473:EHE474 EQW473:ERA474 FAS473:FAW474 FKO473:FKS474 FUK473:FUO474 GEG473:GEK474 GOC473:GOG474 GXY473:GYC474 HHU473:HHY474 HRQ473:HRU474 IBM473:IBQ474 ILI473:ILM474 IVE473:IVI474 JFA473:JFE474 JOW473:JPA474 JYS473:JYW474 KIO473:KIS474 KSK473:KSO474 LCG473:LCK474 LMC473:LMG474 LVY473:LWC474 MFU473:MFY474 MPQ473:MPU474 MZM473:MZQ474 NJI473:NJM474 NTE473:NTI474 ODA473:ODE474 OMW473:ONA474 OWS473:OWW474 PGO473:PGS474 PQK473:PQO474 QAG473:QAK474 QKC473:QKG474 QTY473:QUC474 RDU473:RDY474 RNQ473:RNU474 RXM473:RXQ474 SHI473:SHM474 SRE473:SRI474 TBA473:TBE474 TKW473:TLA474 TUS473:TUW474 UEO473:UES474 UOK473:UOO474 UYG473:UYK474 VIC473:VIG474 VRY473:VSC474 WBU473:WBY474 WLQ473:WLU474 WVM473:WVQ474 E66009:I66010 JA66009:JE66010 SW66009:TA66010 ACS66009:ACW66010 AMO66009:AMS66010 AWK66009:AWO66010 BGG66009:BGK66010 BQC66009:BQG66010 BZY66009:CAC66010 CJU66009:CJY66010 CTQ66009:CTU66010 DDM66009:DDQ66010 DNI66009:DNM66010 DXE66009:DXI66010 EHA66009:EHE66010 EQW66009:ERA66010 FAS66009:FAW66010 FKO66009:FKS66010 FUK66009:FUO66010 GEG66009:GEK66010 GOC66009:GOG66010 GXY66009:GYC66010 HHU66009:HHY66010 HRQ66009:HRU66010 IBM66009:IBQ66010 ILI66009:ILM66010 IVE66009:IVI66010 JFA66009:JFE66010 JOW66009:JPA66010 JYS66009:JYW66010 KIO66009:KIS66010 KSK66009:KSO66010 LCG66009:LCK66010 LMC66009:LMG66010 LVY66009:LWC66010 MFU66009:MFY66010 MPQ66009:MPU66010 MZM66009:MZQ66010 NJI66009:NJM66010 NTE66009:NTI66010 ODA66009:ODE66010 OMW66009:ONA66010 OWS66009:OWW66010 PGO66009:PGS66010 PQK66009:PQO66010 QAG66009:QAK66010 QKC66009:QKG66010 QTY66009:QUC66010 RDU66009:RDY66010 RNQ66009:RNU66010 RXM66009:RXQ66010 SHI66009:SHM66010 SRE66009:SRI66010 TBA66009:TBE66010 TKW66009:TLA66010 TUS66009:TUW66010 UEO66009:UES66010 UOK66009:UOO66010 UYG66009:UYK66010 VIC66009:VIG66010 VRY66009:VSC66010 WBU66009:WBY66010 WLQ66009:WLU66010 WVM66009:WVQ66010 E131545:I131546 JA131545:JE131546 SW131545:TA131546 ACS131545:ACW131546 AMO131545:AMS131546 AWK131545:AWO131546 BGG131545:BGK131546 BQC131545:BQG131546 BZY131545:CAC131546 CJU131545:CJY131546 CTQ131545:CTU131546 DDM131545:DDQ131546 DNI131545:DNM131546 DXE131545:DXI131546 EHA131545:EHE131546 EQW131545:ERA131546 FAS131545:FAW131546 FKO131545:FKS131546 FUK131545:FUO131546 GEG131545:GEK131546 GOC131545:GOG131546 GXY131545:GYC131546 HHU131545:HHY131546 HRQ131545:HRU131546 IBM131545:IBQ131546 ILI131545:ILM131546 IVE131545:IVI131546 JFA131545:JFE131546 JOW131545:JPA131546 JYS131545:JYW131546 KIO131545:KIS131546 KSK131545:KSO131546 LCG131545:LCK131546 LMC131545:LMG131546 LVY131545:LWC131546 MFU131545:MFY131546 MPQ131545:MPU131546 MZM131545:MZQ131546 NJI131545:NJM131546 NTE131545:NTI131546 ODA131545:ODE131546 OMW131545:ONA131546 OWS131545:OWW131546 PGO131545:PGS131546 PQK131545:PQO131546 QAG131545:QAK131546 QKC131545:QKG131546 QTY131545:QUC131546 RDU131545:RDY131546 RNQ131545:RNU131546 RXM131545:RXQ131546 SHI131545:SHM131546 SRE131545:SRI131546 TBA131545:TBE131546 TKW131545:TLA131546 TUS131545:TUW131546 UEO131545:UES131546 UOK131545:UOO131546 UYG131545:UYK131546 VIC131545:VIG131546 VRY131545:VSC131546 WBU131545:WBY131546 WLQ131545:WLU131546 WVM131545:WVQ131546 E197081:I197082 JA197081:JE197082 SW197081:TA197082 ACS197081:ACW197082 AMO197081:AMS197082 AWK197081:AWO197082 BGG197081:BGK197082 BQC197081:BQG197082 BZY197081:CAC197082 CJU197081:CJY197082 CTQ197081:CTU197082 DDM197081:DDQ197082 DNI197081:DNM197082 DXE197081:DXI197082 EHA197081:EHE197082 EQW197081:ERA197082 FAS197081:FAW197082 FKO197081:FKS197082 FUK197081:FUO197082 GEG197081:GEK197082 GOC197081:GOG197082 GXY197081:GYC197082 HHU197081:HHY197082 HRQ197081:HRU197082 IBM197081:IBQ197082 ILI197081:ILM197082 IVE197081:IVI197082 JFA197081:JFE197082 JOW197081:JPA197082 JYS197081:JYW197082 KIO197081:KIS197082 KSK197081:KSO197082 LCG197081:LCK197082 LMC197081:LMG197082 LVY197081:LWC197082 MFU197081:MFY197082 MPQ197081:MPU197082 MZM197081:MZQ197082 NJI197081:NJM197082 NTE197081:NTI197082 ODA197081:ODE197082 OMW197081:ONA197082 OWS197081:OWW197082 PGO197081:PGS197082 PQK197081:PQO197082 QAG197081:QAK197082 QKC197081:QKG197082 QTY197081:QUC197082 RDU197081:RDY197082 RNQ197081:RNU197082 RXM197081:RXQ197082 SHI197081:SHM197082 SRE197081:SRI197082 TBA197081:TBE197082 TKW197081:TLA197082 TUS197081:TUW197082 UEO197081:UES197082 UOK197081:UOO197082 UYG197081:UYK197082 VIC197081:VIG197082 VRY197081:VSC197082 WBU197081:WBY197082 WLQ197081:WLU197082 WVM197081:WVQ197082 E262617:I262618 JA262617:JE262618 SW262617:TA262618 ACS262617:ACW262618 AMO262617:AMS262618 AWK262617:AWO262618 BGG262617:BGK262618 BQC262617:BQG262618 BZY262617:CAC262618 CJU262617:CJY262618 CTQ262617:CTU262618 DDM262617:DDQ262618 DNI262617:DNM262618 DXE262617:DXI262618 EHA262617:EHE262618 EQW262617:ERA262618 FAS262617:FAW262618 FKO262617:FKS262618 FUK262617:FUO262618 GEG262617:GEK262618 GOC262617:GOG262618 GXY262617:GYC262618 HHU262617:HHY262618 HRQ262617:HRU262618 IBM262617:IBQ262618 ILI262617:ILM262618 IVE262617:IVI262618 JFA262617:JFE262618 JOW262617:JPA262618 JYS262617:JYW262618 KIO262617:KIS262618 KSK262617:KSO262618 LCG262617:LCK262618 LMC262617:LMG262618 LVY262617:LWC262618 MFU262617:MFY262618 MPQ262617:MPU262618 MZM262617:MZQ262618 NJI262617:NJM262618 NTE262617:NTI262618 ODA262617:ODE262618 OMW262617:ONA262618 OWS262617:OWW262618 PGO262617:PGS262618 PQK262617:PQO262618 QAG262617:QAK262618 QKC262617:QKG262618 QTY262617:QUC262618 RDU262617:RDY262618 RNQ262617:RNU262618 RXM262617:RXQ262618 SHI262617:SHM262618 SRE262617:SRI262618 TBA262617:TBE262618 TKW262617:TLA262618 TUS262617:TUW262618 UEO262617:UES262618 UOK262617:UOO262618 UYG262617:UYK262618 VIC262617:VIG262618 VRY262617:VSC262618 WBU262617:WBY262618 WLQ262617:WLU262618 WVM262617:WVQ262618 E328153:I328154 JA328153:JE328154 SW328153:TA328154 ACS328153:ACW328154 AMO328153:AMS328154 AWK328153:AWO328154 BGG328153:BGK328154 BQC328153:BQG328154 BZY328153:CAC328154 CJU328153:CJY328154 CTQ328153:CTU328154 DDM328153:DDQ328154 DNI328153:DNM328154 DXE328153:DXI328154 EHA328153:EHE328154 EQW328153:ERA328154 FAS328153:FAW328154 FKO328153:FKS328154 FUK328153:FUO328154 GEG328153:GEK328154 GOC328153:GOG328154 GXY328153:GYC328154 HHU328153:HHY328154 HRQ328153:HRU328154 IBM328153:IBQ328154 ILI328153:ILM328154 IVE328153:IVI328154 JFA328153:JFE328154 JOW328153:JPA328154 JYS328153:JYW328154 KIO328153:KIS328154 KSK328153:KSO328154 LCG328153:LCK328154 LMC328153:LMG328154 LVY328153:LWC328154 MFU328153:MFY328154 MPQ328153:MPU328154 MZM328153:MZQ328154 NJI328153:NJM328154 NTE328153:NTI328154 ODA328153:ODE328154 OMW328153:ONA328154 OWS328153:OWW328154 PGO328153:PGS328154 PQK328153:PQO328154 QAG328153:QAK328154 QKC328153:QKG328154 QTY328153:QUC328154 RDU328153:RDY328154 RNQ328153:RNU328154 RXM328153:RXQ328154 SHI328153:SHM328154 SRE328153:SRI328154 TBA328153:TBE328154 TKW328153:TLA328154 TUS328153:TUW328154 UEO328153:UES328154 UOK328153:UOO328154 UYG328153:UYK328154 VIC328153:VIG328154 VRY328153:VSC328154 WBU328153:WBY328154 WLQ328153:WLU328154 WVM328153:WVQ328154 E393689:I393690 JA393689:JE393690 SW393689:TA393690 ACS393689:ACW393690 AMO393689:AMS393690 AWK393689:AWO393690 BGG393689:BGK393690 BQC393689:BQG393690 BZY393689:CAC393690 CJU393689:CJY393690 CTQ393689:CTU393690 DDM393689:DDQ393690 DNI393689:DNM393690 DXE393689:DXI393690 EHA393689:EHE393690 EQW393689:ERA393690 FAS393689:FAW393690 FKO393689:FKS393690 FUK393689:FUO393690 GEG393689:GEK393690 GOC393689:GOG393690 GXY393689:GYC393690 HHU393689:HHY393690 HRQ393689:HRU393690 IBM393689:IBQ393690 ILI393689:ILM393690 IVE393689:IVI393690 JFA393689:JFE393690 JOW393689:JPA393690 JYS393689:JYW393690 KIO393689:KIS393690 KSK393689:KSO393690 LCG393689:LCK393690 LMC393689:LMG393690 LVY393689:LWC393690 MFU393689:MFY393690 MPQ393689:MPU393690 MZM393689:MZQ393690 NJI393689:NJM393690 NTE393689:NTI393690 ODA393689:ODE393690 OMW393689:ONA393690 OWS393689:OWW393690 PGO393689:PGS393690 PQK393689:PQO393690 QAG393689:QAK393690 QKC393689:QKG393690 QTY393689:QUC393690 RDU393689:RDY393690 RNQ393689:RNU393690 RXM393689:RXQ393690 SHI393689:SHM393690 SRE393689:SRI393690 TBA393689:TBE393690 TKW393689:TLA393690 TUS393689:TUW393690 UEO393689:UES393690 UOK393689:UOO393690 UYG393689:UYK393690 VIC393689:VIG393690 VRY393689:VSC393690 WBU393689:WBY393690 WLQ393689:WLU393690 WVM393689:WVQ393690 E459225:I459226 JA459225:JE459226 SW459225:TA459226 ACS459225:ACW459226 AMO459225:AMS459226 AWK459225:AWO459226 BGG459225:BGK459226 BQC459225:BQG459226 BZY459225:CAC459226 CJU459225:CJY459226 CTQ459225:CTU459226 DDM459225:DDQ459226 DNI459225:DNM459226 DXE459225:DXI459226 EHA459225:EHE459226 EQW459225:ERA459226 FAS459225:FAW459226 FKO459225:FKS459226 FUK459225:FUO459226 GEG459225:GEK459226 GOC459225:GOG459226 GXY459225:GYC459226 HHU459225:HHY459226 HRQ459225:HRU459226 IBM459225:IBQ459226 ILI459225:ILM459226 IVE459225:IVI459226 JFA459225:JFE459226 JOW459225:JPA459226 JYS459225:JYW459226 KIO459225:KIS459226 KSK459225:KSO459226 LCG459225:LCK459226 LMC459225:LMG459226 LVY459225:LWC459226 MFU459225:MFY459226 MPQ459225:MPU459226 MZM459225:MZQ459226 NJI459225:NJM459226 NTE459225:NTI459226 ODA459225:ODE459226 OMW459225:ONA459226 OWS459225:OWW459226 PGO459225:PGS459226 PQK459225:PQO459226 QAG459225:QAK459226 QKC459225:QKG459226 QTY459225:QUC459226 RDU459225:RDY459226 RNQ459225:RNU459226 RXM459225:RXQ459226 SHI459225:SHM459226 SRE459225:SRI459226 TBA459225:TBE459226 TKW459225:TLA459226 TUS459225:TUW459226 UEO459225:UES459226 UOK459225:UOO459226 UYG459225:UYK459226 VIC459225:VIG459226 VRY459225:VSC459226 WBU459225:WBY459226 WLQ459225:WLU459226 WVM459225:WVQ459226 E524761:I524762 JA524761:JE524762 SW524761:TA524762 ACS524761:ACW524762 AMO524761:AMS524762 AWK524761:AWO524762 BGG524761:BGK524762 BQC524761:BQG524762 BZY524761:CAC524762 CJU524761:CJY524762 CTQ524761:CTU524762 DDM524761:DDQ524762 DNI524761:DNM524762 DXE524761:DXI524762 EHA524761:EHE524762 EQW524761:ERA524762 FAS524761:FAW524762 FKO524761:FKS524762 FUK524761:FUO524762 GEG524761:GEK524762 GOC524761:GOG524762 GXY524761:GYC524762 HHU524761:HHY524762 HRQ524761:HRU524762 IBM524761:IBQ524762 ILI524761:ILM524762 IVE524761:IVI524762 JFA524761:JFE524762 JOW524761:JPA524762 JYS524761:JYW524762 KIO524761:KIS524762 KSK524761:KSO524762 LCG524761:LCK524762 LMC524761:LMG524762 LVY524761:LWC524762 MFU524761:MFY524762 MPQ524761:MPU524762 MZM524761:MZQ524762 NJI524761:NJM524762 NTE524761:NTI524762 ODA524761:ODE524762 OMW524761:ONA524762 OWS524761:OWW524762 PGO524761:PGS524762 PQK524761:PQO524762 QAG524761:QAK524762 QKC524761:QKG524762 QTY524761:QUC524762 RDU524761:RDY524762 RNQ524761:RNU524762 RXM524761:RXQ524762 SHI524761:SHM524762 SRE524761:SRI524762 TBA524761:TBE524762 TKW524761:TLA524762 TUS524761:TUW524762 UEO524761:UES524762 UOK524761:UOO524762 UYG524761:UYK524762 VIC524761:VIG524762 VRY524761:VSC524762 WBU524761:WBY524762 WLQ524761:WLU524762 WVM524761:WVQ524762 E590297:I590298 JA590297:JE590298 SW590297:TA590298 ACS590297:ACW590298 AMO590297:AMS590298 AWK590297:AWO590298 BGG590297:BGK590298 BQC590297:BQG590298 BZY590297:CAC590298 CJU590297:CJY590298 CTQ590297:CTU590298 DDM590297:DDQ590298 DNI590297:DNM590298 DXE590297:DXI590298 EHA590297:EHE590298 EQW590297:ERA590298 FAS590297:FAW590298 FKO590297:FKS590298 FUK590297:FUO590298 GEG590297:GEK590298 GOC590297:GOG590298 GXY590297:GYC590298 HHU590297:HHY590298 HRQ590297:HRU590298 IBM590297:IBQ590298 ILI590297:ILM590298 IVE590297:IVI590298 JFA590297:JFE590298 JOW590297:JPA590298 JYS590297:JYW590298 KIO590297:KIS590298 KSK590297:KSO590298 LCG590297:LCK590298 LMC590297:LMG590298 LVY590297:LWC590298 MFU590297:MFY590298 MPQ590297:MPU590298 MZM590297:MZQ590298 NJI590297:NJM590298 NTE590297:NTI590298 ODA590297:ODE590298 OMW590297:ONA590298 OWS590297:OWW590298 PGO590297:PGS590298 PQK590297:PQO590298 QAG590297:QAK590298 QKC590297:QKG590298 QTY590297:QUC590298 RDU590297:RDY590298 RNQ590297:RNU590298 RXM590297:RXQ590298 SHI590297:SHM590298 SRE590297:SRI590298 TBA590297:TBE590298 TKW590297:TLA590298 TUS590297:TUW590298 UEO590297:UES590298 UOK590297:UOO590298 UYG590297:UYK590298 VIC590297:VIG590298 VRY590297:VSC590298 WBU590297:WBY590298 WLQ590297:WLU590298 WVM590297:WVQ590298 E655833:I655834 JA655833:JE655834 SW655833:TA655834 ACS655833:ACW655834 AMO655833:AMS655834 AWK655833:AWO655834 BGG655833:BGK655834 BQC655833:BQG655834 BZY655833:CAC655834 CJU655833:CJY655834 CTQ655833:CTU655834 DDM655833:DDQ655834 DNI655833:DNM655834 DXE655833:DXI655834 EHA655833:EHE655834 EQW655833:ERA655834 FAS655833:FAW655834 FKO655833:FKS655834 FUK655833:FUO655834 GEG655833:GEK655834 GOC655833:GOG655834 GXY655833:GYC655834 HHU655833:HHY655834 HRQ655833:HRU655834 IBM655833:IBQ655834 ILI655833:ILM655834 IVE655833:IVI655834 JFA655833:JFE655834 JOW655833:JPA655834 JYS655833:JYW655834 KIO655833:KIS655834 KSK655833:KSO655834 LCG655833:LCK655834 LMC655833:LMG655834 LVY655833:LWC655834 MFU655833:MFY655834 MPQ655833:MPU655834 MZM655833:MZQ655834 NJI655833:NJM655834 NTE655833:NTI655834 ODA655833:ODE655834 OMW655833:ONA655834 OWS655833:OWW655834 PGO655833:PGS655834 PQK655833:PQO655834 QAG655833:QAK655834 QKC655833:QKG655834 QTY655833:QUC655834 RDU655833:RDY655834 RNQ655833:RNU655834 RXM655833:RXQ655834 SHI655833:SHM655834 SRE655833:SRI655834 TBA655833:TBE655834 TKW655833:TLA655834 TUS655833:TUW655834 UEO655833:UES655834 UOK655833:UOO655834 UYG655833:UYK655834 VIC655833:VIG655834 VRY655833:VSC655834 WBU655833:WBY655834 WLQ655833:WLU655834 WVM655833:WVQ655834 E721369:I721370 JA721369:JE721370 SW721369:TA721370 ACS721369:ACW721370 AMO721369:AMS721370 AWK721369:AWO721370 BGG721369:BGK721370 BQC721369:BQG721370 BZY721369:CAC721370 CJU721369:CJY721370 CTQ721369:CTU721370 DDM721369:DDQ721370 DNI721369:DNM721370 DXE721369:DXI721370 EHA721369:EHE721370 EQW721369:ERA721370 FAS721369:FAW721370 FKO721369:FKS721370 FUK721369:FUO721370 GEG721369:GEK721370 GOC721369:GOG721370 GXY721369:GYC721370 HHU721369:HHY721370 HRQ721369:HRU721370 IBM721369:IBQ721370 ILI721369:ILM721370 IVE721369:IVI721370 JFA721369:JFE721370 JOW721369:JPA721370 JYS721369:JYW721370 KIO721369:KIS721370 KSK721369:KSO721370 LCG721369:LCK721370 LMC721369:LMG721370 LVY721369:LWC721370 MFU721369:MFY721370 MPQ721369:MPU721370 MZM721369:MZQ721370 NJI721369:NJM721370 NTE721369:NTI721370 ODA721369:ODE721370 OMW721369:ONA721370 OWS721369:OWW721370 PGO721369:PGS721370 PQK721369:PQO721370 QAG721369:QAK721370 QKC721369:QKG721370 QTY721369:QUC721370 RDU721369:RDY721370 RNQ721369:RNU721370 RXM721369:RXQ721370 SHI721369:SHM721370 SRE721369:SRI721370 TBA721369:TBE721370 TKW721369:TLA721370 TUS721369:TUW721370 UEO721369:UES721370 UOK721369:UOO721370 UYG721369:UYK721370 VIC721369:VIG721370 VRY721369:VSC721370 WBU721369:WBY721370 WLQ721369:WLU721370 WVM721369:WVQ721370 E786905:I786906 JA786905:JE786906 SW786905:TA786906 ACS786905:ACW786906 AMO786905:AMS786906 AWK786905:AWO786906 BGG786905:BGK786906 BQC786905:BQG786906 BZY786905:CAC786906 CJU786905:CJY786906 CTQ786905:CTU786906 DDM786905:DDQ786906 DNI786905:DNM786906 DXE786905:DXI786906 EHA786905:EHE786906 EQW786905:ERA786906 FAS786905:FAW786906 FKO786905:FKS786906 FUK786905:FUO786906 GEG786905:GEK786906 GOC786905:GOG786906 GXY786905:GYC786906 HHU786905:HHY786906 HRQ786905:HRU786906 IBM786905:IBQ786906 ILI786905:ILM786906 IVE786905:IVI786906 JFA786905:JFE786906 JOW786905:JPA786906 JYS786905:JYW786906 KIO786905:KIS786906 KSK786905:KSO786906 LCG786905:LCK786906 LMC786905:LMG786906 LVY786905:LWC786906 MFU786905:MFY786906 MPQ786905:MPU786906 MZM786905:MZQ786906 NJI786905:NJM786906 NTE786905:NTI786906 ODA786905:ODE786906 OMW786905:ONA786906 OWS786905:OWW786906 PGO786905:PGS786906 PQK786905:PQO786906 QAG786905:QAK786906 QKC786905:QKG786906 QTY786905:QUC786906 RDU786905:RDY786906 RNQ786905:RNU786906 RXM786905:RXQ786906 SHI786905:SHM786906 SRE786905:SRI786906 TBA786905:TBE786906 TKW786905:TLA786906 TUS786905:TUW786906 UEO786905:UES786906 UOK786905:UOO786906 UYG786905:UYK786906 VIC786905:VIG786906 VRY786905:VSC786906 WBU786905:WBY786906 WLQ786905:WLU786906 WVM786905:WVQ786906 E852441:I852442 JA852441:JE852442 SW852441:TA852442 ACS852441:ACW852442 AMO852441:AMS852442 AWK852441:AWO852442 BGG852441:BGK852442 BQC852441:BQG852442 BZY852441:CAC852442 CJU852441:CJY852442 CTQ852441:CTU852442 DDM852441:DDQ852442 DNI852441:DNM852442 DXE852441:DXI852442 EHA852441:EHE852442 EQW852441:ERA852442 FAS852441:FAW852442 FKO852441:FKS852442 FUK852441:FUO852442 GEG852441:GEK852442 GOC852441:GOG852442 GXY852441:GYC852442 HHU852441:HHY852442 HRQ852441:HRU852442 IBM852441:IBQ852442 ILI852441:ILM852442 IVE852441:IVI852442 JFA852441:JFE852442 JOW852441:JPA852442 JYS852441:JYW852442 KIO852441:KIS852442 KSK852441:KSO852442 LCG852441:LCK852442 LMC852441:LMG852442 LVY852441:LWC852442 MFU852441:MFY852442 MPQ852441:MPU852442 MZM852441:MZQ852442 NJI852441:NJM852442 NTE852441:NTI852442 ODA852441:ODE852442 OMW852441:ONA852442 OWS852441:OWW852442 PGO852441:PGS852442 PQK852441:PQO852442 QAG852441:QAK852442 QKC852441:QKG852442 QTY852441:QUC852442 RDU852441:RDY852442 RNQ852441:RNU852442 RXM852441:RXQ852442 SHI852441:SHM852442 SRE852441:SRI852442 TBA852441:TBE852442 TKW852441:TLA852442 TUS852441:TUW852442 UEO852441:UES852442 UOK852441:UOO852442 UYG852441:UYK852442 VIC852441:VIG852442 VRY852441:VSC852442 WBU852441:WBY852442 WLQ852441:WLU852442 WVM852441:WVQ852442 E917977:I917978 JA917977:JE917978 SW917977:TA917978 ACS917977:ACW917978 AMO917977:AMS917978 AWK917977:AWO917978 BGG917977:BGK917978 BQC917977:BQG917978 BZY917977:CAC917978 CJU917977:CJY917978 CTQ917977:CTU917978 DDM917977:DDQ917978 DNI917977:DNM917978 DXE917977:DXI917978 EHA917977:EHE917978 EQW917977:ERA917978 FAS917977:FAW917978 FKO917977:FKS917978 FUK917977:FUO917978 GEG917977:GEK917978 GOC917977:GOG917978 GXY917977:GYC917978 HHU917977:HHY917978 HRQ917977:HRU917978 IBM917977:IBQ917978 ILI917977:ILM917978 IVE917977:IVI917978 JFA917977:JFE917978 JOW917977:JPA917978 JYS917977:JYW917978 KIO917977:KIS917978 KSK917977:KSO917978 LCG917977:LCK917978 LMC917977:LMG917978 LVY917977:LWC917978 MFU917977:MFY917978 MPQ917977:MPU917978 MZM917977:MZQ917978 NJI917977:NJM917978 NTE917977:NTI917978 ODA917977:ODE917978 OMW917977:ONA917978 OWS917977:OWW917978 PGO917977:PGS917978 PQK917977:PQO917978 QAG917977:QAK917978 QKC917977:QKG917978 QTY917977:QUC917978 RDU917977:RDY917978 RNQ917977:RNU917978 RXM917977:RXQ917978 SHI917977:SHM917978 SRE917977:SRI917978 TBA917977:TBE917978 TKW917977:TLA917978 TUS917977:TUW917978 UEO917977:UES917978 UOK917977:UOO917978 UYG917977:UYK917978 VIC917977:VIG917978 VRY917977:VSC917978 WBU917977:WBY917978 WLQ917977:WLU917978 WVM917977:WVQ917978 E983513:I983514 JA983513:JE983514 SW983513:TA983514 ACS983513:ACW983514 AMO983513:AMS983514 AWK983513:AWO983514 BGG983513:BGK983514 BQC983513:BQG983514 BZY983513:CAC983514 CJU983513:CJY983514 CTQ983513:CTU983514 DDM983513:DDQ983514 DNI983513:DNM983514 DXE983513:DXI983514 EHA983513:EHE983514 EQW983513:ERA983514 FAS983513:FAW983514 FKO983513:FKS983514 FUK983513:FUO983514 GEG983513:GEK983514 GOC983513:GOG983514 GXY983513:GYC983514 HHU983513:HHY983514 HRQ983513:HRU983514 IBM983513:IBQ983514 ILI983513:ILM983514 IVE983513:IVI983514 JFA983513:JFE983514 JOW983513:JPA983514 JYS983513:JYW983514 KIO983513:KIS983514 KSK983513:KSO983514 LCG983513:LCK983514 LMC983513:LMG983514 LVY983513:LWC983514 MFU983513:MFY983514 MPQ983513:MPU983514 MZM983513:MZQ983514 NJI983513:NJM983514 NTE983513:NTI983514 ODA983513:ODE983514 OMW983513:ONA983514 OWS983513:OWW983514 PGO983513:PGS983514 PQK983513:PQO983514 QAG983513:QAK983514 QKC983513:QKG983514 QTY983513:QUC983514 RDU983513:RDY983514 RNQ983513:RNU983514 RXM983513:RXQ983514 SHI983513:SHM983514 SRE983513:SRI983514 TBA983513:TBE983514 TKW983513:TLA983514 TUS983513:TUW983514 UEO983513:UES983514 UOK983513:UOO983514 UYG983513:UYK983514 VIC983513:VIG983514 VRY983513:VSC983514 WBU983513:WBY983514 WLQ983513:WLU983514 WVM983513:WVQ983514 E476:I476 JA476:JE476 SW476:TA476 ACS476:ACW476 AMO476:AMS476 AWK476:AWO476 BGG476:BGK476 BQC476:BQG476 BZY476:CAC476 CJU476:CJY476 CTQ476:CTU476 DDM476:DDQ476 DNI476:DNM476 DXE476:DXI476 EHA476:EHE476 EQW476:ERA476 FAS476:FAW476 FKO476:FKS476 FUK476:FUO476 GEG476:GEK476 GOC476:GOG476 GXY476:GYC476 HHU476:HHY476 HRQ476:HRU476 IBM476:IBQ476 ILI476:ILM476 IVE476:IVI476 JFA476:JFE476 JOW476:JPA476 JYS476:JYW476 KIO476:KIS476 KSK476:KSO476 LCG476:LCK476 LMC476:LMG476 LVY476:LWC476 MFU476:MFY476 MPQ476:MPU476 MZM476:MZQ476 NJI476:NJM476 NTE476:NTI476 ODA476:ODE476 OMW476:ONA476 OWS476:OWW476 PGO476:PGS476 PQK476:PQO476 QAG476:QAK476 QKC476:QKG476 QTY476:QUC476 RDU476:RDY476 RNQ476:RNU476 RXM476:RXQ476 SHI476:SHM476 SRE476:SRI476 TBA476:TBE476 TKW476:TLA476 TUS476:TUW476 UEO476:UES476 UOK476:UOO476 UYG476:UYK476 VIC476:VIG476 VRY476:VSC476 WBU476:WBY476 WLQ476:WLU476 WVM476:WVQ476 E66012:I66012 JA66012:JE66012 SW66012:TA66012 ACS66012:ACW66012 AMO66012:AMS66012 AWK66012:AWO66012 BGG66012:BGK66012 BQC66012:BQG66012 BZY66012:CAC66012 CJU66012:CJY66012 CTQ66012:CTU66012 DDM66012:DDQ66012 DNI66012:DNM66012 DXE66012:DXI66012 EHA66012:EHE66012 EQW66012:ERA66012 FAS66012:FAW66012 FKO66012:FKS66012 FUK66012:FUO66012 GEG66012:GEK66012 GOC66012:GOG66012 GXY66012:GYC66012 HHU66012:HHY66012 HRQ66012:HRU66012 IBM66012:IBQ66012 ILI66012:ILM66012 IVE66012:IVI66012 JFA66012:JFE66012 JOW66012:JPA66012 JYS66012:JYW66012 KIO66012:KIS66012 KSK66012:KSO66012 LCG66012:LCK66012 LMC66012:LMG66012 LVY66012:LWC66012 MFU66012:MFY66012 MPQ66012:MPU66012 MZM66012:MZQ66012 NJI66012:NJM66012 NTE66012:NTI66012 ODA66012:ODE66012 OMW66012:ONA66012 OWS66012:OWW66012 PGO66012:PGS66012 PQK66012:PQO66012 QAG66012:QAK66012 QKC66012:QKG66012 QTY66012:QUC66012 RDU66012:RDY66012 RNQ66012:RNU66012 RXM66012:RXQ66012 SHI66012:SHM66012 SRE66012:SRI66012 TBA66012:TBE66012 TKW66012:TLA66012 TUS66012:TUW66012 UEO66012:UES66012 UOK66012:UOO66012 UYG66012:UYK66012 VIC66012:VIG66012 VRY66012:VSC66012 WBU66012:WBY66012 WLQ66012:WLU66012 WVM66012:WVQ66012 E131548:I131548 JA131548:JE131548 SW131548:TA131548 ACS131548:ACW131548 AMO131548:AMS131548 AWK131548:AWO131548 BGG131548:BGK131548 BQC131548:BQG131548 BZY131548:CAC131548 CJU131548:CJY131548 CTQ131548:CTU131548 DDM131548:DDQ131548 DNI131548:DNM131548 DXE131548:DXI131548 EHA131548:EHE131548 EQW131548:ERA131548 FAS131548:FAW131548 FKO131548:FKS131548 FUK131548:FUO131548 GEG131548:GEK131548 GOC131548:GOG131548 GXY131548:GYC131548 HHU131548:HHY131548 HRQ131548:HRU131548 IBM131548:IBQ131548 ILI131548:ILM131548 IVE131548:IVI131548 JFA131548:JFE131548 JOW131548:JPA131548 JYS131548:JYW131548 KIO131548:KIS131548 KSK131548:KSO131548 LCG131548:LCK131548 LMC131548:LMG131548 LVY131548:LWC131548 MFU131548:MFY131548 MPQ131548:MPU131548 MZM131548:MZQ131548 NJI131548:NJM131548 NTE131548:NTI131548 ODA131548:ODE131548 OMW131548:ONA131548 OWS131548:OWW131548 PGO131548:PGS131548 PQK131548:PQO131548 QAG131548:QAK131548 QKC131548:QKG131548 QTY131548:QUC131548 RDU131548:RDY131548 RNQ131548:RNU131548 RXM131548:RXQ131548 SHI131548:SHM131548 SRE131548:SRI131548 TBA131548:TBE131548 TKW131548:TLA131548 TUS131548:TUW131548 UEO131548:UES131548 UOK131548:UOO131548 UYG131548:UYK131548 VIC131548:VIG131548 VRY131548:VSC131548 WBU131548:WBY131548 WLQ131548:WLU131548 WVM131548:WVQ131548 E197084:I197084 JA197084:JE197084 SW197084:TA197084 ACS197084:ACW197084 AMO197084:AMS197084 AWK197084:AWO197084 BGG197084:BGK197084 BQC197084:BQG197084 BZY197084:CAC197084 CJU197084:CJY197084 CTQ197084:CTU197084 DDM197084:DDQ197084 DNI197084:DNM197084 DXE197084:DXI197084 EHA197084:EHE197084 EQW197084:ERA197084 FAS197084:FAW197084 FKO197084:FKS197084 FUK197084:FUO197084 GEG197084:GEK197084 GOC197084:GOG197084 GXY197084:GYC197084 HHU197084:HHY197084 HRQ197084:HRU197084 IBM197084:IBQ197084 ILI197084:ILM197084 IVE197084:IVI197084 JFA197084:JFE197084 JOW197084:JPA197084 JYS197084:JYW197084 KIO197084:KIS197084 KSK197084:KSO197084 LCG197084:LCK197084 LMC197084:LMG197084 LVY197084:LWC197084 MFU197084:MFY197084 MPQ197084:MPU197084 MZM197084:MZQ197084 NJI197084:NJM197084 NTE197084:NTI197084 ODA197084:ODE197084 OMW197084:ONA197084 OWS197084:OWW197084 PGO197084:PGS197084 PQK197084:PQO197084 QAG197084:QAK197084 QKC197084:QKG197084 QTY197084:QUC197084 RDU197084:RDY197084 RNQ197084:RNU197084 RXM197084:RXQ197084 SHI197084:SHM197084 SRE197084:SRI197084 TBA197084:TBE197084 TKW197084:TLA197084 TUS197084:TUW197084 UEO197084:UES197084 UOK197084:UOO197084 UYG197084:UYK197084 VIC197084:VIG197084 VRY197084:VSC197084 WBU197084:WBY197084 WLQ197084:WLU197084 WVM197084:WVQ197084 E262620:I262620 JA262620:JE262620 SW262620:TA262620 ACS262620:ACW262620 AMO262620:AMS262620 AWK262620:AWO262620 BGG262620:BGK262620 BQC262620:BQG262620 BZY262620:CAC262620 CJU262620:CJY262620 CTQ262620:CTU262620 DDM262620:DDQ262620 DNI262620:DNM262620 DXE262620:DXI262620 EHA262620:EHE262620 EQW262620:ERA262620 FAS262620:FAW262620 FKO262620:FKS262620 FUK262620:FUO262620 GEG262620:GEK262620 GOC262620:GOG262620 GXY262620:GYC262620 HHU262620:HHY262620 HRQ262620:HRU262620 IBM262620:IBQ262620 ILI262620:ILM262620 IVE262620:IVI262620 JFA262620:JFE262620 JOW262620:JPA262620 JYS262620:JYW262620 KIO262620:KIS262620 KSK262620:KSO262620 LCG262620:LCK262620 LMC262620:LMG262620 LVY262620:LWC262620 MFU262620:MFY262620 MPQ262620:MPU262620 MZM262620:MZQ262620 NJI262620:NJM262620 NTE262620:NTI262620 ODA262620:ODE262620 OMW262620:ONA262620 OWS262620:OWW262620 PGO262620:PGS262620 PQK262620:PQO262620 QAG262620:QAK262620 QKC262620:QKG262620 QTY262620:QUC262620 RDU262620:RDY262620 RNQ262620:RNU262620 RXM262620:RXQ262620 SHI262620:SHM262620 SRE262620:SRI262620 TBA262620:TBE262620 TKW262620:TLA262620 TUS262620:TUW262620 UEO262620:UES262620 UOK262620:UOO262620 UYG262620:UYK262620 VIC262620:VIG262620 VRY262620:VSC262620 WBU262620:WBY262620 WLQ262620:WLU262620 WVM262620:WVQ262620 E328156:I328156 JA328156:JE328156 SW328156:TA328156 ACS328156:ACW328156 AMO328156:AMS328156 AWK328156:AWO328156 BGG328156:BGK328156 BQC328156:BQG328156 BZY328156:CAC328156 CJU328156:CJY328156 CTQ328156:CTU328156 DDM328156:DDQ328156 DNI328156:DNM328156 DXE328156:DXI328156 EHA328156:EHE328156 EQW328156:ERA328156 FAS328156:FAW328156 FKO328156:FKS328156 FUK328156:FUO328156 GEG328156:GEK328156 GOC328156:GOG328156 GXY328156:GYC328156 HHU328156:HHY328156 HRQ328156:HRU328156 IBM328156:IBQ328156 ILI328156:ILM328156 IVE328156:IVI328156 JFA328156:JFE328156 JOW328156:JPA328156 JYS328156:JYW328156 KIO328156:KIS328156 KSK328156:KSO328156 LCG328156:LCK328156 LMC328156:LMG328156 LVY328156:LWC328156 MFU328156:MFY328156 MPQ328156:MPU328156 MZM328156:MZQ328156 NJI328156:NJM328156 NTE328156:NTI328156 ODA328156:ODE328156 OMW328156:ONA328156 OWS328156:OWW328156 PGO328156:PGS328156 PQK328156:PQO328156 QAG328156:QAK328156 QKC328156:QKG328156 QTY328156:QUC328156 RDU328156:RDY328156 RNQ328156:RNU328156 RXM328156:RXQ328156 SHI328156:SHM328156 SRE328156:SRI328156 TBA328156:TBE328156 TKW328156:TLA328156 TUS328156:TUW328156 UEO328156:UES328156 UOK328156:UOO328156 UYG328156:UYK328156 VIC328156:VIG328156 VRY328156:VSC328156 WBU328156:WBY328156 WLQ328156:WLU328156 WVM328156:WVQ328156 E393692:I393692 JA393692:JE393692 SW393692:TA393692 ACS393692:ACW393692 AMO393692:AMS393692 AWK393692:AWO393692 BGG393692:BGK393692 BQC393692:BQG393692 BZY393692:CAC393692 CJU393692:CJY393692 CTQ393692:CTU393692 DDM393692:DDQ393692 DNI393692:DNM393692 DXE393692:DXI393692 EHA393692:EHE393692 EQW393692:ERA393692 FAS393692:FAW393692 FKO393692:FKS393692 FUK393692:FUO393692 GEG393692:GEK393692 GOC393692:GOG393692 GXY393692:GYC393692 HHU393692:HHY393692 HRQ393692:HRU393692 IBM393692:IBQ393692 ILI393692:ILM393692 IVE393692:IVI393692 JFA393692:JFE393692 JOW393692:JPA393692 JYS393692:JYW393692 KIO393692:KIS393692 KSK393692:KSO393692 LCG393692:LCK393692 LMC393692:LMG393692 LVY393692:LWC393692 MFU393692:MFY393692 MPQ393692:MPU393692 MZM393692:MZQ393692 NJI393692:NJM393692 NTE393692:NTI393692 ODA393692:ODE393692 OMW393692:ONA393692 OWS393692:OWW393692 PGO393692:PGS393692 PQK393692:PQO393692 QAG393692:QAK393692 QKC393692:QKG393692 QTY393692:QUC393692 RDU393692:RDY393692 RNQ393692:RNU393692 RXM393692:RXQ393692 SHI393692:SHM393692 SRE393692:SRI393692 TBA393692:TBE393692 TKW393692:TLA393692 TUS393692:TUW393692 UEO393692:UES393692 UOK393692:UOO393692 UYG393692:UYK393692 VIC393692:VIG393692 VRY393692:VSC393692 WBU393692:WBY393692 WLQ393692:WLU393692 WVM393692:WVQ393692 E459228:I459228 JA459228:JE459228 SW459228:TA459228 ACS459228:ACW459228 AMO459228:AMS459228 AWK459228:AWO459228 BGG459228:BGK459228 BQC459228:BQG459228 BZY459228:CAC459228 CJU459228:CJY459228 CTQ459228:CTU459228 DDM459228:DDQ459228 DNI459228:DNM459228 DXE459228:DXI459228 EHA459228:EHE459228 EQW459228:ERA459228 FAS459228:FAW459228 FKO459228:FKS459228 FUK459228:FUO459228 GEG459228:GEK459228 GOC459228:GOG459228 GXY459228:GYC459228 HHU459228:HHY459228 HRQ459228:HRU459228 IBM459228:IBQ459228 ILI459228:ILM459228 IVE459228:IVI459228 JFA459228:JFE459228 JOW459228:JPA459228 JYS459228:JYW459228 KIO459228:KIS459228 KSK459228:KSO459228 LCG459228:LCK459228 LMC459228:LMG459228 LVY459228:LWC459228 MFU459228:MFY459228 MPQ459228:MPU459228 MZM459228:MZQ459228 NJI459228:NJM459228 NTE459228:NTI459228 ODA459228:ODE459228 OMW459228:ONA459228 OWS459228:OWW459228 PGO459228:PGS459228 PQK459228:PQO459228 QAG459228:QAK459228 QKC459228:QKG459228 QTY459228:QUC459228 RDU459228:RDY459228 RNQ459228:RNU459228 RXM459228:RXQ459228 SHI459228:SHM459228 SRE459228:SRI459228 TBA459228:TBE459228 TKW459228:TLA459228 TUS459228:TUW459228 UEO459228:UES459228 UOK459228:UOO459228 UYG459228:UYK459228 VIC459228:VIG459228 VRY459228:VSC459228 WBU459228:WBY459228 WLQ459228:WLU459228 WVM459228:WVQ459228 E524764:I524764 JA524764:JE524764 SW524764:TA524764 ACS524764:ACW524764 AMO524764:AMS524764 AWK524764:AWO524764 BGG524764:BGK524764 BQC524764:BQG524764 BZY524764:CAC524764 CJU524764:CJY524764 CTQ524764:CTU524764 DDM524764:DDQ524764 DNI524764:DNM524764 DXE524764:DXI524764 EHA524764:EHE524764 EQW524764:ERA524764 FAS524764:FAW524764 FKO524764:FKS524764 FUK524764:FUO524764 GEG524764:GEK524764 GOC524764:GOG524764 GXY524764:GYC524764 HHU524764:HHY524764 HRQ524764:HRU524764 IBM524764:IBQ524764 ILI524764:ILM524764 IVE524764:IVI524764 JFA524764:JFE524764 JOW524764:JPA524764 JYS524764:JYW524764 KIO524764:KIS524764 KSK524764:KSO524764 LCG524764:LCK524764 LMC524764:LMG524764 LVY524764:LWC524764 MFU524764:MFY524764 MPQ524764:MPU524764 MZM524764:MZQ524764 NJI524764:NJM524764 NTE524764:NTI524764 ODA524764:ODE524764 OMW524764:ONA524764 OWS524764:OWW524764 PGO524764:PGS524764 PQK524764:PQO524764 QAG524764:QAK524764 QKC524764:QKG524764 QTY524764:QUC524764 RDU524764:RDY524764 RNQ524764:RNU524764 RXM524764:RXQ524764 SHI524764:SHM524764 SRE524764:SRI524764 TBA524764:TBE524764 TKW524764:TLA524764 TUS524764:TUW524764 UEO524764:UES524764 UOK524764:UOO524764 UYG524764:UYK524764 VIC524764:VIG524764 VRY524764:VSC524764 WBU524764:WBY524764 WLQ524764:WLU524764 WVM524764:WVQ524764 E590300:I590300 JA590300:JE590300 SW590300:TA590300 ACS590300:ACW590300 AMO590300:AMS590300 AWK590300:AWO590300 BGG590300:BGK590300 BQC590300:BQG590300 BZY590300:CAC590300 CJU590300:CJY590300 CTQ590300:CTU590300 DDM590300:DDQ590300 DNI590300:DNM590300 DXE590300:DXI590300 EHA590300:EHE590300 EQW590300:ERA590300 FAS590300:FAW590300 FKO590300:FKS590300 FUK590300:FUO590300 GEG590300:GEK590300 GOC590300:GOG590300 GXY590300:GYC590300 HHU590300:HHY590300 HRQ590300:HRU590300 IBM590300:IBQ590300 ILI590300:ILM590300 IVE590300:IVI590300 JFA590300:JFE590300 JOW590300:JPA590300 JYS590300:JYW590300 KIO590300:KIS590300 KSK590300:KSO590300 LCG590300:LCK590300 LMC590300:LMG590300 LVY590300:LWC590300 MFU590300:MFY590300 MPQ590300:MPU590300 MZM590300:MZQ590300 NJI590300:NJM590300 NTE590300:NTI590300 ODA590300:ODE590300 OMW590300:ONA590300 OWS590300:OWW590300 PGO590300:PGS590300 PQK590300:PQO590300 QAG590300:QAK590300 QKC590300:QKG590300 QTY590300:QUC590300 RDU590300:RDY590300 RNQ590300:RNU590300 RXM590300:RXQ590300 SHI590300:SHM590300 SRE590300:SRI590300 TBA590300:TBE590300 TKW590300:TLA590300 TUS590300:TUW590300 UEO590300:UES590300 UOK590300:UOO590300 UYG590300:UYK590300 VIC590300:VIG590300 VRY590300:VSC590300 WBU590300:WBY590300 WLQ590300:WLU590300 WVM590300:WVQ590300 E655836:I655836 JA655836:JE655836 SW655836:TA655836 ACS655836:ACW655836 AMO655836:AMS655836 AWK655836:AWO655836 BGG655836:BGK655836 BQC655836:BQG655836 BZY655836:CAC655836 CJU655836:CJY655836 CTQ655836:CTU655836 DDM655836:DDQ655836 DNI655836:DNM655836 DXE655836:DXI655836 EHA655836:EHE655836 EQW655836:ERA655836 FAS655836:FAW655836 FKO655836:FKS655836 FUK655836:FUO655836 GEG655836:GEK655836 GOC655836:GOG655836 GXY655836:GYC655836 HHU655836:HHY655836 HRQ655836:HRU655836 IBM655836:IBQ655836 ILI655836:ILM655836 IVE655836:IVI655836 JFA655836:JFE655836 JOW655836:JPA655836 JYS655836:JYW655836 KIO655836:KIS655836 KSK655836:KSO655836 LCG655836:LCK655836 LMC655836:LMG655836 LVY655836:LWC655836 MFU655836:MFY655836 MPQ655836:MPU655836 MZM655836:MZQ655836 NJI655836:NJM655836 NTE655836:NTI655836 ODA655836:ODE655836 OMW655836:ONA655836 OWS655836:OWW655836 PGO655836:PGS655836 PQK655836:PQO655836 QAG655836:QAK655836 QKC655836:QKG655836 QTY655836:QUC655836 RDU655836:RDY655836 RNQ655836:RNU655836 RXM655836:RXQ655836 SHI655836:SHM655836 SRE655836:SRI655836 TBA655836:TBE655836 TKW655836:TLA655836 TUS655836:TUW655836 UEO655836:UES655836 UOK655836:UOO655836 UYG655836:UYK655836 VIC655836:VIG655836 VRY655836:VSC655836 WBU655836:WBY655836 WLQ655836:WLU655836 WVM655836:WVQ655836 E721372:I721372 JA721372:JE721372 SW721372:TA721372 ACS721372:ACW721372 AMO721372:AMS721372 AWK721372:AWO721372 BGG721372:BGK721372 BQC721372:BQG721372 BZY721372:CAC721372 CJU721372:CJY721372 CTQ721372:CTU721372 DDM721372:DDQ721372 DNI721372:DNM721372 DXE721372:DXI721372 EHA721372:EHE721372 EQW721372:ERA721372 FAS721372:FAW721372 FKO721372:FKS721372 FUK721372:FUO721372 GEG721372:GEK721372 GOC721372:GOG721372 GXY721372:GYC721372 HHU721372:HHY721372 HRQ721372:HRU721372 IBM721372:IBQ721372 ILI721372:ILM721372 IVE721372:IVI721372 JFA721372:JFE721372 JOW721372:JPA721372 JYS721372:JYW721372 KIO721372:KIS721372 KSK721372:KSO721372 LCG721372:LCK721372 LMC721372:LMG721372 LVY721372:LWC721372 MFU721372:MFY721372 MPQ721372:MPU721372 MZM721372:MZQ721372 NJI721372:NJM721372 NTE721372:NTI721372 ODA721372:ODE721372 OMW721372:ONA721372 OWS721372:OWW721372 PGO721372:PGS721372 PQK721372:PQO721372 QAG721372:QAK721372 QKC721372:QKG721372 QTY721372:QUC721372 RDU721372:RDY721372 RNQ721372:RNU721372 RXM721372:RXQ721372 SHI721372:SHM721372 SRE721372:SRI721372 TBA721372:TBE721372 TKW721372:TLA721372 TUS721372:TUW721372 UEO721372:UES721372 UOK721372:UOO721372 UYG721372:UYK721372 VIC721372:VIG721372 VRY721372:VSC721372 WBU721372:WBY721372 WLQ721372:WLU721372 WVM721372:WVQ721372 E786908:I786908 JA786908:JE786908 SW786908:TA786908 ACS786908:ACW786908 AMO786908:AMS786908 AWK786908:AWO786908 BGG786908:BGK786908 BQC786908:BQG786908 BZY786908:CAC786908 CJU786908:CJY786908 CTQ786908:CTU786908 DDM786908:DDQ786908 DNI786908:DNM786908 DXE786908:DXI786908 EHA786908:EHE786908 EQW786908:ERA786908 FAS786908:FAW786908 FKO786908:FKS786908 FUK786908:FUO786908 GEG786908:GEK786908 GOC786908:GOG786908 GXY786908:GYC786908 HHU786908:HHY786908 HRQ786908:HRU786908 IBM786908:IBQ786908 ILI786908:ILM786908 IVE786908:IVI786908 JFA786908:JFE786908 JOW786908:JPA786908 JYS786908:JYW786908 KIO786908:KIS786908 KSK786908:KSO786908 LCG786908:LCK786908 LMC786908:LMG786908 LVY786908:LWC786908 MFU786908:MFY786908 MPQ786908:MPU786908 MZM786908:MZQ786908 NJI786908:NJM786908 NTE786908:NTI786908 ODA786908:ODE786908 OMW786908:ONA786908 OWS786908:OWW786908 PGO786908:PGS786908 PQK786908:PQO786908 QAG786908:QAK786908 QKC786908:QKG786908 QTY786908:QUC786908 RDU786908:RDY786908 RNQ786908:RNU786908 RXM786908:RXQ786908 SHI786908:SHM786908 SRE786908:SRI786908 TBA786908:TBE786908 TKW786908:TLA786908 TUS786908:TUW786908 UEO786908:UES786908 UOK786908:UOO786908 UYG786908:UYK786908 VIC786908:VIG786908 VRY786908:VSC786908 WBU786908:WBY786908 WLQ786908:WLU786908 WVM786908:WVQ786908 E852444:I852444 JA852444:JE852444 SW852444:TA852444 ACS852444:ACW852444 AMO852444:AMS852444 AWK852444:AWO852444 BGG852444:BGK852444 BQC852444:BQG852444 BZY852444:CAC852444 CJU852444:CJY852444 CTQ852444:CTU852444 DDM852444:DDQ852444 DNI852444:DNM852444 DXE852444:DXI852444 EHA852444:EHE852444 EQW852444:ERA852444 FAS852444:FAW852444 FKO852444:FKS852444 FUK852444:FUO852444 GEG852444:GEK852444 GOC852444:GOG852444 GXY852444:GYC852444 HHU852444:HHY852444 HRQ852444:HRU852444 IBM852444:IBQ852444 ILI852444:ILM852444 IVE852444:IVI852444 JFA852444:JFE852444 JOW852444:JPA852444 JYS852444:JYW852444 KIO852444:KIS852444 KSK852444:KSO852444 LCG852444:LCK852444 LMC852444:LMG852444 LVY852444:LWC852444 MFU852444:MFY852444 MPQ852444:MPU852444 MZM852444:MZQ852444 NJI852444:NJM852444 NTE852444:NTI852444 ODA852444:ODE852444 OMW852444:ONA852444 OWS852444:OWW852444 PGO852444:PGS852444 PQK852444:PQO852444 QAG852444:QAK852444 QKC852444:QKG852444 QTY852444:QUC852444 RDU852444:RDY852444 RNQ852444:RNU852444 RXM852444:RXQ852444 SHI852444:SHM852444 SRE852444:SRI852444 TBA852444:TBE852444 TKW852444:TLA852444 TUS852444:TUW852444 UEO852444:UES852444 UOK852444:UOO852444 UYG852444:UYK852444 VIC852444:VIG852444 VRY852444:VSC852444 WBU852444:WBY852444 WLQ852444:WLU852444 WVM852444:WVQ852444 E917980:I917980 JA917980:JE917980 SW917980:TA917980 ACS917980:ACW917980 AMO917980:AMS917980 AWK917980:AWO917980 BGG917980:BGK917980 BQC917980:BQG917980 BZY917980:CAC917980 CJU917980:CJY917980 CTQ917980:CTU917980 DDM917980:DDQ917980 DNI917980:DNM917980 DXE917980:DXI917980 EHA917980:EHE917980 EQW917980:ERA917980 FAS917980:FAW917980 FKO917980:FKS917980 FUK917980:FUO917980 GEG917980:GEK917980 GOC917980:GOG917980 GXY917980:GYC917980 HHU917980:HHY917980 HRQ917980:HRU917980 IBM917980:IBQ917980 ILI917980:ILM917980 IVE917980:IVI917980 JFA917980:JFE917980 JOW917980:JPA917980 JYS917980:JYW917980 KIO917980:KIS917980 KSK917980:KSO917980 LCG917980:LCK917980 LMC917980:LMG917980 LVY917980:LWC917980 MFU917980:MFY917980 MPQ917980:MPU917980 MZM917980:MZQ917980 NJI917980:NJM917980 NTE917980:NTI917980 ODA917980:ODE917980 OMW917980:ONA917980 OWS917980:OWW917980 PGO917980:PGS917980 PQK917980:PQO917980 QAG917980:QAK917980 QKC917980:QKG917980 QTY917980:QUC917980 RDU917980:RDY917980 RNQ917980:RNU917980 RXM917980:RXQ917980 SHI917980:SHM917980 SRE917980:SRI917980 TBA917980:TBE917980 TKW917980:TLA917980 TUS917980:TUW917980 UEO917980:UES917980 UOK917980:UOO917980 UYG917980:UYK917980 VIC917980:VIG917980 VRY917980:VSC917980 WBU917980:WBY917980 WLQ917980:WLU917980 WVM917980:WVQ917980 E983516:I983516 JA983516:JE983516 SW983516:TA983516 ACS983516:ACW983516 AMO983516:AMS983516 AWK983516:AWO983516 BGG983516:BGK983516 BQC983516:BQG983516 BZY983516:CAC983516 CJU983516:CJY983516 CTQ983516:CTU983516 DDM983516:DDQ983516 DNI983516:DNM983516 DXE983516:DXI983516 EHA983516:EHE983516 EQW983516:ERA983516 FAS983516:FAW983516 FKO983516:FKS983516 FUK983516:FUO983516 GEG983516:GEK983516 GOC983516:GOG983516 GXY983516:GYC983516 HHU983516:HHY983516 HRQ983516:HRU983516 IBM983516:IBQ983516 ILI983516:ILM983516 IVE983516:IVI983516 JFA983516:JFE983516 JOW983516:JPA983516 JYS983516:JYW983516 KIO983516:KIS983516 KSK983516:KSO983516 LCG983516:LCK983516 LMC983516:LMG983516 LVY983516:LWC983516 MFU983516:MFY983516 MPQ983516:MPU983516 MZM983516:MZQ983516 NJI983516:NJM983516 NTE983516:NTI983516 ODA983516:ODE983516 OMW983516:ONA983516 OWS983516:OWW983516 PGO983516:PGS983516 PQK983516:PQO983516 QAG983516:QAK983516 QKC983516:QKG983516 QTY983516:QUC983516 RDU983516:RDY983516 RNQ983516:RNU983516 RXM983516:RXQ983516 SHI983516:SHM983516 SRE983516:SRI983516 TBA983516:TBE983516 TKW983516:TLA983516 TUS983516:TUW983516 UEO983516:UES983516 UOK983516:UOO983516 UYG983516:UYK983516 VIC983516:VIG983516 VRY983516:VSC983516 WBU983516:WBY983516 WLQ983516:WLU983516 WVM983516:WVQ983516 E479:I480 JA479:JE480 SW479:TA480 ACS479:ACW480 AMO479:AMS480 AWK479:AWO480 BGG479:BGK480 BQC479:BQG480 BZY479:CAC480 CJU479:CJY480 CTQ479:CTU480 DDM479:DDQ480 DNI479:DNM480 DXE479:DXI480 EHA479:EHE480 EQW479:ERA480 FAS479:FAW480 FKO479:FKS480 FUK479:FUO480 GEG479:GEK480 GOC479:GOG480 GXY479:GYC480 HHU479:HHY480 HRQ479:HRU480 IBM479:IBQ480 ILI479:ILM480 IVE479:IVI480 JFA479:JFE480 JOW479:JPA480 JYS479:JYW480 KIO479:KIS480 KSK479:KSO480 LCG479:LCK480 LMC479:LMG480 LVY479:LWC480 MFU479:MFY480 MPQ479:MPU480 MZM479:MZQ480 NJI479:NJM480 NTE479:NTI480 ODA479:ODE480 OMW479:ONA480 OWS479:OWW480 PGO479:PGS480 PQK479:PQO480 QAG479:QAK480 QKC479:QKG480 QTY479:QUC480 RDU479:RDY480 RNQ479:RNU480 RXM479:RXQ480 SHI479:SHM480 SRE479:SRI480 TBA479:TBE480 TKW479:TLA480 TUS479:TUW480 UEO479:UES480 UOK479:UOO480 UYG479:UYK480 VIC479:VIG480 VRY479:VSC480 WBU479:WBY480 WLQ479:WLU480 WVM479:WVQ480 E66015:I66016 JA66015:JE66016 SW66015:TA66016 ACS66015:ACW66016 AMO66015:AMS66016 AWK66015:AWO66016 BGG66015:BGK66016 BQC66015:BQG66016 BZY66015:CAC66016 CJU66015:CJY66016 CTQ66015:CTU66016 DDM66015:DDQ66016 DNI66015:DNM66016 DXE66015:DXI66016 EHA66015:EHE66016 EQW66015:ERA66016 FAS66015:FAW66016 FKO66015:FKS66016 FUK66015:FUO66016 GEG66015:GEK66016 GOC66015:GOG66016 GXY66015:GYC66016 HHU66015:HHY66016 HRQ66015:HRU66016 IBM66015:IBQ66016 ILI66015:ILM66016 IVE66015:IVI66016 JFA66015:JFE66016 JOW66015:JPA66016 JYS66015:JYW66016 KIO66015:KIS66016 KSK66015:KSO66016 LCG66015:LCK66016 LMC66015:LMG66016 LVY66015:LWC66016 MFU66015:MFY66016 MPQ66015:MPU66016 MZM66015:MZQ66016 NJI66015:NJM66016 NTE66015:NTI66016 ODA66015:ODE66016 OMW66015:ONA66016 OWS66015:OWW66016 PGO66015:PGS66016 PQK66015:PQO66016 QAG66015:QAK66016 QKC66015:QKG66016 QTY66015:QUC66016 RDU66015:RDY66016 RNQ66015:RNU66016 RXM66015:RXQ66016 SHI66015:SHM66016 SRE66015:SRI66016 TBA66015:TBE66016 TKW66015:TLA66016 TUS66015:TUW66016 UEO66015:UES66016 UOK66015:UOO66016 UYG66015:UYK66016 VIC66015:VIG66016 VRY66015:VSC66016 WBU66015:WBY66016 WLQ66015:WLU66016 WVM66015:WVQ66016 E131551:I131552 JA131551:JE131552 SW131551:TA131552 ACS131551:ACW131552 AMO131551:AMS131552 AWK131551:AWO131552 BGG131551:BGK131552 BQC131551:BQG131552 BZY131551:CAC131552 CJU131551:CJY131552 CTQ131551:CTU131552 DDM131551:DDQ131552 DNI131551:DNM131552 DXE131551:DXI131552 EHA131551:EHE131552 EQW131551:ERA131552 FAS131551:FAW131552 FKO131551:FKS131552 FUK131551:FUO131552 GEG131551:GEK131552 GOC131551:GOG131552 GXY131551:GYC131552 HHU131551:HHY131552 HRQ131551:HRU131552 IBM131551:IBQ131552 ILI131551:ILM131552 IVE131551:IVI131552 JFA131551:JFE131552 JOW131551:JPA131552 JYS131551:JYW131552 KIO131551:KIS131552 KSK131551:KSO131552 LCG131551:LCK131552 LMC131551:LMG131552 LVY131551:LWC131552 MFU131551:MFY131552 MPQ131551:MPU131552 MZM131551:MZQ131552 NJI131551:NJM131552 NTE131551:NTI131552 ODA131551:ODE131552 OMW131551:ONA131552 OWS131551:OWW131552 PGO131551:PGS131552 PQK131551:PQO131552 QAG131551:QAK131552 QKC131551:QKG131552 QTY131551:QUC131552 RDU131551:RDY131552 RNQ131551:RNU131552 RXM131551:RXQ131552 SHI131551:SHM131552 SRE131551:SRI131552 TBA131551:TBE131552 TKW131551:TLA131552 TUS131551:TUW131552 UEO131551:UES131552 UOK131551:UOO131552 UYG131551:UYK131552 VIC131551:VIG131552 VRY131551:VSC131552 WBU131551:WBY131552 WLQ131551:WLU131552 WVM131551:WVQ131552 E197087:I197088 JA197087:JE197088 SW197087:TA197088 ACS197087:ACW197088 AMO197087:AMS197088 AWK197087:AWO197088 BGG197087:BGK197088 BQC197087:BQG197088 BZY197087:CAC197088 CJU197087:CJY197088 CTQ197087:CTU197088 DDM197087:DDQ197088 DNI197087:DNM197088 DXE197087:DXI197088 EHA197087:EHE197088 EQW197087:ERA197088 FAS197087:FAW197088 FKO197087:FKS197088 FUK197087:FUO197088 GEG197087:GEK197088 GOC197087:GOG197088 GXY197087:GYC197088 HHU197087:HHY197088 HRQ197087:HRU197088 IBM197087:IBQ197088 ILI197087:ILM197088 IVE197087:IVI197088 JFA197087:JFE197088 JOW197087:JPA197088 JYS197087:JYW197088 KIO197087:KIS197088 KSK197087:KSO197088 LCG197087:LCK197088 LMC197087:LMG197088 LVY197087:LWC197088 MFU197087:MFY197088 MPQ197087:MPU197088 MZM197087:MZQ197088 NJI197087:NJM197088 NTE197087:NTI197088 ODA197087:ODE197088 OMW197087:ONA197088 OWS197087:OWW197088 PGO197087:PGS197088 PQK197087:PQO197088 QAG197087:QAK197088 QKC197087:QKG197088 QTY197087:QUC197088 RDU197087:RDY197088 RNQ197087:RNU197088 RXM197087:RXQ197088 SHI197087:SHM197088 SRE197087:SRI197088 TBA197087:TBE197088 TKW197087:TLA197088 TUS197087:TUW197088 UEO197087:UES197088 UOK197087:UOO197088 UYG197087:UYK197088 VIC197087:VIG197088 VRY197087:VSC197088 WBU197087:WBY197088 WLQ197087:WLU197088 WVM197087:WVQ197088 E262623:I262624 JA262623:JE262624 SW262623:TA262624 ACS262623:ACW262624 AMO262623:AMS262624 AWK262623:AWO262624 BGG262623:BGK262624 BQC262623:BQG262624 BZY262623:CAC262624 CJU262623:CJY262624 CTQ262623:CTU262624 DDM262623:DDQ262624 DNI262623:DNM262624 DXE262623:DXI262624 EHA262623:EHE262624 EQW262623:ERA262624 FAS262623:FAW262624 FKO262623:FKS262624 FUK262623:FUO262624 GEG262623:GEK262624 GOC262623:GOG262624 GXY262623:GYC262624 HHU262623:HHY262624 HRQ262623:HRU262624 IBM262623:IBQ262624 ILI262623:ILM262624 IVE262623:IVI262624 JFA262623:JFE262624 JOW262623:JPA262624 JYS262623:JYW262624 KIO262623:KIS262624 KSK262623:KSO262624 LCG262623:LCK262624 LMC262623:LMG262624 LVY262623:LWC262624 MFU262623:MFY262624 MPQ262623:MPU262624 MZM262623:MZQ262624 NJI262623:NJM262624 NTE262623:NTI262624 ODA262623:ODE262624 OMW262623:ONA262624 OWS262623:OWW262624 PGO262623:PGS262624 PQK262623:PQO262624 QAG262623:QAK262624 QKC262623:QKG262624 QTY262623:QUC262624 RDU262623:RDY262624 RNQ262623:RNU262624 RXM262623:RXQ262624 SHI262623:SHM262624 SRE262623:SRI262624 TBA262623:TBE262624 TKW262623:TLA262624 TUS262623:TUW262624 UEO262623:UES262624 UOK262623:UOO262624 UYG262623:UYK262624 VIC262623:VIG262624 VRY262623:VSC262624 WBU262623:WBY262624 WLQ262623:WLU262624 WVM262623:WVQ262624 E328159:I328160 JA328159:JE328160 SW328159:TA328160 ACS328159:ACW328160 AMO328159:AMS328160 AWK328159:AWO328160 BGG328159:BGK328160 BQC328159:BQG328160 BZY328159:CAC328160 CJU328159:CJY328160 CTQ328159:CTU328160 DDM328159:DDQ328160 DNI328159:DNM328160 DXE328159:DXI328160 EHA328159:EHE328160 EQW328159:ERA328160 FAS328159:FAW328160 FKO328159:FKS328160 FUK328159:FUO328160 GEG328159:GEK328160 GOC328159:GOG328160 GXY328159:GYC328160 HHU328159:HHY328160 HRQ328159:HRU328160 IBM328159:IBQ328160 ILI328159:ILM328160 IVE328159:IVI328160 JFA328159:JFE328160 JOW328159:JPA328160 JYS328159:JYW328160 KIO328159:KIS328160 KSK328159:KSO328160 LCG328159:LCK328160 LMC328159:LMG328160 LVY328159:LWC328160 MFU328159:MFY328160 MPQ328159:MPU328160 MZM328159:MZQ328160 NJI328159:NJM328160 NTE328159:NTI328160 ODA328159:ODE328160 OMW328159:ONA328160 OWS328159:OWW328160 PGO328159:PGS328160 PQK328159:PQO328160 QAG328159:QAK328160 QKC328159:QKG328160 QTY328159:QUC328160 RDU328159:RDY328160 RNQ328159:RNU328160 RXM328159:RXQ328160 SHI328159:SHM328160 SRE328159:SRI328160 TBA328159:TBE328160 TKW328159:TLA328160 TUS328159:TUW328160 UEO328159:UES328160 UOK328159:UOO328160 UYG328159:UYK328160 VIC328159:VIG328160 VRY328159:VSC328160 WBU328159:WBY328160 WLQ328159:WLU328160 WVM328159:WVQ328160 E393695:I393696 JA393695:JE393696 SW393695:TA393696 ACS393695:ACW393696 AMO393695:AMS393696 AWK393695:AWO393696 BGG393695:BGK393696 BQC393695:BQG393696 BZY393695:CAC393696 CJU393695:CJY393696 CTQ393695:CTU393696 DDM393695:DDQ393696 DNI393695:DNM393696 DXE393695:DXI393696 EHA393695:EHE393696 EQW393695:ERA393696 FAS393695:FAW393696 FKO393695:FKS393696 FUK393695:FUO393696 GEG393695:GEK393696 GOC393695:GOG393696 GXY393695:GYC393696 HHU393695:HHY393696 HRQ393695:HRU393696 IBM393695:IBQ393696 ILI393695:ILM393696 IVE393695:IVI393696 JFA393695:JFE393696 JOW393695:JPA393696 JYS393695:JYW393696 KIO393695:KIS393696 KSK393695:KSO393696 LCG393695:LCK393696 LMC393695:LMG393696 LVY393695:LWC393696 MFU393695:MFY393696 MPQ393695:MPU393696 MZM393695:MZQ393696 NJI393695:NJM393696 NTE393695:NTI393696 ODA393695:ODE393696 OMW393695:ONA393696 OWS393695:OWW393696 PGO393695:PGS393696 PQK393695:PQO393696 QAG393695:QAK393696 QKC393695:QKG393696 QTY393695:QUC393696 RDU393695:RDY393696 RNQ393695:RNU393696 RXM393695:RXQ393696 SHI393695:SHM393696 SRE393695:SRI393696 TBA393695:TBE393696 TKW393695:TLA393696 TUS393695:TUW393696 UEO393695:UES393696 UOK393695:UOO393696 UYG393695:UYK393696 VIC393695:VIG393696 VRY393695:VSC393696 WBU393695:WBY393696 WLQ393695:WLU393696 WVM393695:WVQ393696 E459231:I459232 JA459231:JE459232 SW459231:TA459232 ACS459231:ACW459232 AMO459231:AMS459232 AWK459231:AWO459232 BGG459231:BGK459232 BQC459231:BQG459232 BZY459231:CAC459232 CJU459231:CJY459232 CTQ459231:CTU459232 DDM459231:DDQ459232 DNI459231:DNM459232 DXE459231:DXI459232 EHA459231:EHE459232 EQW459231:ERA459232 FAS459231:FAW459232 FKO459231:FKS459232 FUK459231:FUO459232 GEG459231:GEK459232 GOC459231:GOG459232 GXY459231:GYC459232 HHU459231:HHY459232 HRQ459231:HRU459232 IBM459231:IBQ459232 ILI459231:ILM459232 IVE459231:IVI459232 JFA459231:JFE459232 JOW459231:JPA459232 JYS459231:JYW459232 KIO459231:KIS459232 KSK459231:KSO459232 LCG459231:LCK459232 LMC459231:LMG459232 LVY459231:LWC459232 MFU459231:MFY459232 MPQ459231:MPU459232 MZM459231:MZQ459232 NJI459231:NJM459232 NTE459231:NTI459232 ODA459231:ODE459232 OMW459231:ONA459232 OWS459231:OWW459232 PGO459231:PGS459232 PQK459231:PQO459232 QAG459231:QAK459232 QKC459231:QKG459232 QTY459231:QUC459232 RDU459231:RDY459232 RNQ459231:RNU459232 RXM459231:RXQ459232 SHI459231:SHM459232 SRE459231:SRI459232 TBA459231:TBE459232 TKW459231:TLA459232 TUS459231:TUW459232 UEO459231:UES459232 UOK459231:UOO459232 UYG459231:UYK459232 VIC459231:VIG459232 VRY459231:VSC459232 WBU459231:WBY459232 WLQ459231:WLU459232 WVM459231:WVQ459232 E524767:I524768 JA524767:JE524768 SW524767:TA524768 ACS524767:ACW524768 AMO524767:AMS524768 AWK524767:AWO524768 BGG524767:BGK524768 BQC524767:BQG524768 BZY524767:CAC524768 CJU524767:CJY524768 CTQ524767:CTU524768 DDM524767:DDQ524768 DNI524767:DNM524768 DXE524767:DXI524768 EHA524767:EHE524768 EQW524767:ERA524768 FAS524767:FAW524768 FKO524767:FKS524768 FUK524767:FUO524768 GEG524767:GEK524768 GOC524767:GOG524768 GXY524767:GYC524768 HHU524767:HHY524768 HRQ524767:HRU524768 IBM524767:IBQ524768 ILI524767:ILM524768 IVE524767:IVI524768 JFA524767:JFE524768 JOW524767:JPA524768 JYS524767:JYW524768 KIO524767:KIS524768 KSK524767:KSO524768 LCG524767:LCK524768 LMC524767:LMG524768 LVY524767:LWC524768 MFU524767:MFY524768 MPQ524767:MPU524768 MZM524767:MZQ524768 NJI524767:NJM524768 NTE524767:NTI524768 ODA524767:ODE524768 OMW524767:ONA524768 OWS524767:OWW524768 PGO524767:PGS524768 PQK524767:PQO524768 QAG524767:QAK524768 QKC524767:QKG524768 QTY524767:QUC524768 RDU524767:RDY524768 RNQ524767:RNU524768 RXM524767:RXQ524768 SHI524767:SHM524768 SRE524767:SRI524768 TBA524767:TBE524768 TKW524767:TLA524768 TUS524767:TUW524768 UEO524767:UES524768 UOK524767:UOO524768 UYG524767:UYK524768 VIC524767:VIG524768 VRY524767:VSC524768 WBU524767:WBY524768 WLQ524767:WLU524768 WVM524767:WVQ524768 E590303:I590304 JA590303:JE590304 SW590303:TA590304 ACS590303:ACW590304 AMO590303:AMS590304 AWK590303:AWO590304 BGG590303:BGK590304 BQC590303:BQG590304 BZY590303:CAC590304 CJU590303:CJY590304 CTQ590303:CTU590304 DDM590303:DDQ590304 DNI590303:DNM590304 DXE590303:DXI590304 EHA590303:EHE590304 EQW590303:ERA590304 FAS590303:FAW590304 FKO590303:FKS590304 FUK590303:FUO590304 GEG590303:GEK590304 GOC590303:GOG590304 GXY590303:GYC590304 HHU590303:HHY590304 HRQ590303:HRU590304 IBM590303:IBQ590304 ILI590303:ILM590304 IVE590303:IVI590304 JFA590303:JFE590304 JOW590303:JPA590304 JYS590303:JYW590304 KIO590303:KIS590304 KSK590303:KSO590304 LCG590303:LCK590304 LMC590303:LMG590304 LVY590303:LWC590304 MFU590303:MFY590304 MPQ590303:MPU590304 MZM590303:MZQ590304 NJI590303:NJM590304 NTE590303:NTI590304 ODA590303:ODE590304 OMW590303:ONA590304 OWS590303:OWW590304 PGO590303:PGS590304 PQK590303:PQO590304 QAG590303:QAK590304 QKC590303:QKG590304 QTY590303:QUC590304 RDU590303:RDY590304 RNQ590303:RNU590304 RXM590303:RXQ590304 SHI590303:SHM590304 SRE590303:SRI590304 TBA590303:TBE590304 TKW590303:TLA590304 TUS590303:TUW590304 UEO590303:UES590304 UOK590303:UOO590304 UYG590303:UYK590304 VIC590303:VIG590304 VRY590303:VSC590304 WBU590303:WBY590304 WLQ590303:WLU590304 WVM590303:WVQ590304 E655839:I655840 JA655839:JE655840 SW655839:TA655840 ACS655839:ACW655840 AMO655839:AMS655840 AWK655839:AWO655840 BGG655839:BGK655840 BQC655839:BQG655840 BZY655839:CAC655840 CJU655839:CJY655840 CTQ655839:CTU655840 DDM655839:DDQ655840 DNI655839:DNM655840 DXE655839:DXI655840 EHA655839:EHE655840 EQW655839:ERA655840 FAS655839:FAW655840 FKO655839:FKS655840 FUK655839:FUO655840 GEG655839:GEK655840 GOC655839:GOG655840 GXY655839:GYC655840 HHU655839:HHY655840 HRQ655839:HRU655840 IBM655839:IBQ655840 ILI655839:ILM655840 IVE655839:IVI655840 JFA655839:JFE655840 JOW655839:JPA655840 JYS655839:JYW655840 KIO655839:KIS655840 KSK655839:KSO655840 LCG655839:LCK655840 LMC655839:LMG655840 LVY655839:LWC655840 MFU655839:MFY655840 MPQ655839:MPU655840 MZM655839:MZQ655840 NJI655839:NJM655840 NTE655839:NTI655840 ODA655839:ODE655840 OMW655839:ONA655840 OWS655839:OWW655840 PGO655839:PGS655840 PQK655839:PQO655840 QAG655839:QAK655840 QKC655839:QKG655840 QTY655839:QUC655840 RDU655839:RDY655840 RNQ655839:RNU655840 RXM655839:RXQ655840 SHI655839:SHM655840 SRE655839:SRI655840 TBA655839:TBE655840 TKW655839:TLA655840 TUS655839:TUW655840 UEO655839:UES655840 UOK655839:UOO655840 UYG655839:UYK655840 VIC655839:VIG655840 VRY655839:VSC655840 WBU655839:WBY655840 WLQ655839:WLU655840 WVM655839:WVQ655840 E721375:I721376 JA721375:JE721376 SW721375:TA721376 ACS721375:ACW721376 AMO721375:AMS721376 AWK721375:AWO721376 BGG721375:BGK721376 BQC721375:BQG721376 BZY721375:CAC721376 CJU721375:CJY721376 CTQ721375:CTU721376 DDM721375:DDQ721376 DNI721375:DNM721376 DXE721375:DXI721376 EHA721375:EHE721376 EQW721375:ERA721376 FAS721375:FAW721376 FKO721375:FKS721376 FUK721375:FUO721376 GEG721375:GEK721376 GOC721375:GOG721376 GXY721375:GYC721376 HHU721375:HHY721376 HRQ721375:HRU721376 IBM721375:IBQ721376 ILI721375:ILM721376 IVE721375:IVI721376 JFA721375:JFE721376 JOW721375:JPA721376 JYS721375:JYW721376 KIO721375:KIS721376 KSK721375:KSO721376 LCG721375:LCK721376 LMC721375:LMG721376 LVY721375:LWC721376 MFU721375:MFY721376 MPQ721375:MPU721376 MZM721375:MZQ721376 NJI721375:NJM721376 NTE721375:NTI721376 ODA721375:ODE721376 OMW721375:ONA721376 OWS721375:OWW721376 PGO721375:PGS721376 PQK721375:PQO721376 QAG721375:QAK721376 QKC721375:QKG721376 QTY721375:QUC721376 RDU721375:RDY721376 RNQ721375:RNU721376 RXM721375:RXQ721376 SHI721375:SHM721376 SRE721375:SRI721376 TBA721375:TBE721376 TKW721375:TLA721376 TUS721375:TUW721376 UEO721375:UES721376 UOK721375:UOO721376 UYG721375:UYK721376 VIC721375:VIG721376 VRY721375:VSC721376 WBU721375:WBY721376 WLQ721375:WLU721376 WVM721375:WVQ721376 E786911:I786912 JA786911:JE786912 SW786911:TA786912 ACS786911:ACW786912 AMO786911:AMS786912 AWK786911:AWO786912 BGG786911:BGK786912 BQC786911:BQG786912 BZY786911:CAC786912 CJU786911:CJY786912 CTQ786911:CTU786912 DDM786911:DDQ786912 DNI786911:DNM786912 DXE786911:DXI786912 EHA786911:EHE786912 EQW786911:ERA786912 FAS786911:FAW786912 FKO786911:FKS786912 FUK786911:FUO786912 GEG786911:GEK786912 GOC786911:GOG786912 GXY786911:GYC786912 HHU786911:HHY786912 HRQ786911:HRU786912 IBM786911:IBQ786912 ILI786911:ILM786912 IVE786911:IVI786912 JFA786911:JFE786912 JOW786911:JPA786912 JYS786911:JYW786912 KIO786911:KIS786912 KSK786911:KSO786912 LCG786911:LCK786912 LMC786911:LMG786912 LVY786911:LWC786912 MFU786911:MFY786912 MPQ786911:MPU786912 MZM786911:MZQ786912 NJI786911:NJM786912 NTE786911:NTI786912 ODA786911:ODE786912 OMW786911:ONA786912 OWS786911:OWW786912 PGO786911:PGS786912 PQK786911:PQO786912 QAG786911:QAK786912 QKC786911:QKG786912 QTY786911:QUC786912 RDU786911:RDY786912 RNQ786911:RNU786912 RXM786911:RXQ786912 SHI786911:SHM786912 SRE786911:SRI786912 TBA786911:TBE786912 TKW786911:TLA786912 TUS786911:TUW786912 UEO786911:UES786912 UOK786911:UOO786912 UYG786911:UYK786912 VIC786911:VIG786912 VRY786911:VSC786912 WBU786911:WBY786912 WLQ786911:WLU786912 WVM786911:WVQ786912 E852447:I852448 JA852447:JE852448 SW852447:TA852448 ACS852447:ACW852448 AMO852447:AMS852448 AWK852447:AWO852448 BGG852447:BGK852448 BQC852447:BQG852448 BZY852447:CAC852448 CJU852447:CJY852448 CTQ852447:CTU852448 DDM852447:DDQ852448 DNI852447:DNM852448 DXE852447:DXI852448 EHA852447:EHE852448 EQW852447:ERA852448 FAS852447:FAW852448 FKO852447:FKS852448 FUK852447:FUO852448 GEG852447:GEK852448 GOC852447:GOG852448 GXY852447:GYC852448 HHU852447:HHY852448 HRQ852447:HRU852448 IBM852447:IBQ852448 ILI852447:ILM852448 IVE852447:IVI852448 JFA852447:JFE852448 JOW852447:JPA852448 JYS852447:JYW852448 KIO852447:KIS852448 KSK852447:KSO852448 LCG852447:LCK852448 LMC852447:LMG852448 LVY852447:LWC852448 MFU852447:MFY852448 MPQ852447:MPU852448 MZM852447:MZQ852448 NJI852447:NJM852448 NTE852447:NTI852448 ODA852447:ODE852448 OMW852447:ONA852448 OWS852447:OWW852448 PGO852447:PGS852448 PQK852447:PQO852448 QAG852447:QAK852448 QKC852447:QKG852448 QTY852447:QUC852448 RDU852447:RDY852448 RNQ852447:RNU852448 RXM852447:RXQ852448 SHI852447:SHM852448 SRE852447:SRI852448 TBA852447:TBE852448 TKW852447:TLA852448 TUS852447:TUW852448 UEO852447:UES852448 UOK852447:UOO852448 UYG852447:UYK852448 VIC852447:VIG852448 VRY852447:VSC852448 WBU852447:WBY852448 WLQ852447:WLU852448 WVM852447:WVQ852448 E917983:I917984 JA917983:JE917984 SW917983:TA917984 ACS917983:ACW917984 AMO917983:AMS917984 AWK917983:AWO917984 BGG917983:BGK917984 BQC917983:BQG917984 BZY917983:CAC917984 CJU917983:CJY917984 CTQ917983:CTU917984 DDM917983:DDQ917984 DNI917983:DNM917984 DXE917983:DXI917984 EHA917983:EHE917984 EQW917983:ERA917984 FAS917983:FAW917984 FKO917983:FKS917984 FUK917983:FUO917984 GEG917983:GEK917984 GOC917983:GOG917984 GXY917983:GYC917984 HHU917983:HHY917984 HRQ917983:HRU917984 IBM917983:IBQ917984 ILI917983:ILM917984 IVE917983:IVI917984 JFA917983:JFE917984 JOW917983:JPA917984 JYS917983:JYW917984 KIO917983:KIS917984 KSK917983:KSO917984 LCG917983:LCK917984 LMC917983:LMG917984 LVY917983:LWC917984 MFU917983:MFY917984 MPQ917983:MPU917984 MZM917983:MZQ917984 NJI917983:NJM917984 NTE917983:NTI917984 ODA917983:ODE917984 OMW917983:ONA917984 OWS917983:OWW917984 PGO917983:PGS917984 PQK917983:PQO917984 QAG917983:QAK917984 QKC917983:QKG917984 QTY917983:QUC917984 RDU917983:RDY917984 RNQ917983:RNU917984 RXM917983:RXQ917984 SHI917983:SHM917984 SRE917983:SRI917984 TBA917983:TBE917984 TKW917983:TLA917984 TUS917983:TUW917984 UEO917983:UES917984 UOK917983:UOO917984 UYG917983:UYK917984 VIC917983:VIG917984 VRY917983:VSC917984 WBU917983:WBY917984 WLQ917983:WLU917984 WVM917983:WVQ917984 E983519:I983520 JA983519:JE983520 SW983519:TA983520 ACS983519:ACW983520 AMO983519:AMS983520 AWK983519:AWO983520 BGG983519:BGK983520 BQC983519:BQG983520 BZY983519:CAC983520 CJU983519:CJY983520 CTQ983519:CTU983520 DDM983519:DDQ983520 DNI983519:DNM983520 DXE983519:DXI983520 EHA983519:EHE983520 EQW983519:ERA983520 FAS983519:FAW983520 FKO983519:FKS983520 FUK983519:FUO983520 GEG983519:GEK983520 GOC983519:GOG983520 GXY983519:GYC983520 HHU983519:HHY983520 HRQ983519:HRU983520 IBM983519:IBQ983520 ILI983519:ILM983520 IVE983519:IVI983520 JFA983519:JFE983520 JOW983519:JPA983520 JYS983519:JYW983520 KIO983519:KIS983520 KSK983519:KSO983520 LCG983519:LCK983520 LMC983519:LMG983520 LVY983519:LWC983520 MFU983519:MFY983520 MPQ983519:MPU983520 MZM983519:MZQ983520 NJI983519:NJM983520 NTE983519:NTI983520 ODA983519:ODE983520 OMW983519:ONA983520 OWS983519:OWW983520 PGO983519:PGS983520 PQK983519:PQO983520 QAG983519:QAK983520 QKC983519:QKG983520 QTY983519:QUC983520 RDU983519:RDY983520 RNQ983519:RNU983520 RXM983519:RXQ983520 SHI983519:SHM983520 SRE983519:SRI983520 TBA983519:TBE983520 TKW983519:TLA983520 TUS983519:TUW983520 UEO983519:UES983520 UOK983519:UOO983520 UYG983519:UYK983520 VIC983519:VIG983520 VRY983519:VSC983520 WBU983519:WBY983520 WLQ983519:WLU983520 WVM983519:WVQ983520 E88:I88 JA88:JE88 SW88:TA88 ACS88:ACW88 AMO88:AMS88 AWK88:AWO88 BGG88:BGK88 BQC88:BQG88 BZY88:CAC88 CJU88:CJY88 CTQ88:CTU88 DDM88:DDQ88 DNI88:DNM88 DXE88:DXI88 EHA88:EHE88 EQW88:ERA88 FAS88:FAW88 FKO88:FKS88 FUK88:FUO88 GEG88:GEK88 GOC88:GOG88 GXY88:GYC88 HHU88:HHY88 HRQ88:HRU88 IBM88:IBQ88 ILI88:ILM88 IVE88:IVI88 JFA88:JFE88 JOW88:JPA88 JYS88:JYW88 KIO88:KIS88 KSK88:KSO88 LCG88:LCK88 LMC88:LMG88 LVY88:LWC88 MFU88:MFY88 MPQ88:MPU88 MZM88:MZQ88 NJI88:NJM88 NTE88:NTI88 ODA88:ODE88 OMW88:ONA88 OWS88:OWW88 PGO88:PGS88 PQK88:PQO88 QAG88:QAK88 QKC88:QKG88 QTY88:QUC88 RDU88:RDY88 RNQ88:RNU88 RXM88:RXQ88 SHI88:SHM88 SRE88:SRI88 TBA88:TBE88 TKW88:TLA88 TUS88:TUW88 UEO88:UES88 UOK88:UOO88 UYG88:UYK88 VIC88:VIG88 VRY88:VSC88 WBU88:WBY88 WLQ88:WLU88 WVM88:WVQ88 E65624:I65624 JA65624:JE65624 SW65624:TA65624 ACS65624:ACW65624 AMO65624:AMS65624 AWK65624:AWO65624 BGG65624:BGK65624 BQC65624:BQG65624 BZY65624:CAC65624 CJU65624:CJY65624 CTQ65624:CTU65624 DDM65624:DDQ65624 DNI65624:DNM65624 DXE65624:DXI65624 EHA65624:EHE65624 EQW65624:ERA65624 FAS65624:FAW65624 FKO65624:FKS65624 FUK65624:FUO65624 GEG65624:GEK65624 GOC65624:GOG65624 GXY65624:GYC65624 HHU65624:HHY65624 HRQ65624:HRU65624 IBM65624:IBQ65624 ILI65624:ILM65624 IVE65624:IVI65624 JFA65624:JFE65624 JOW65624:JPA65624 JYS65624:JYW65624 KIO65624:KIS65624 KSK65624:KSO65624 LCG65624:LCK65624 LMC65624:LMG65624 LVY65624:LWC65624 MFU65624:MFY65624 MPQ65624:MPU65624 MZM65624:MZQ65624 NJI65624:NJM65624 NTE65624:NTI65624 ODA65624:ODE65624 OMW65624:ONA65624 OWS65624:OWW65624 PGO65624:PGS65624 PQK65624:PQO65624 QAG65624:QAK65624 QKC65624:QKG65624 QTY65624:QUC65624 RDU65624:RDY65624 RNQ65624:RNU65624 RXM65624:RXQ65624 SHI65624:SHM65624 SRE65624:SRI65624 TBA65624:TBE65624 TKW65624:TLA65624 TUS65624:TUW65624 UEO65624:UES65624 UOK65624:UOO65624 UYG65624:UYK65624 VIC65624:VIG65624 VRY65624:VSC65624 WBU65624:WBY65624 WLQ65624:WLU65624 WVM65624:WVQ65624 E131160:I131160 JA131160:JE131160 SW131160:TA131160 ACS131160:ACW131160 AMO131160:AMS131160 AWK131160:AWO131160 BGG131160:BGK131160 BQC131160:BQG131160 BZY131160:CAC131160 CJU131160:CJY131160 CTQ131160:CTU131160 DDM131160:DDQ131160 DNI131160:DNM131160 DXE131160:DXI131160 EHA131160:EHE131160 EQW131160:ERA131160 FAS131160:FAW131160 FKO131160:FKS131160 FUK131160:FUO131160 GEG131160:GEK131160 GOC131160:GOG131160 GXY131160:GYC131160 HHU131160:HHY131160 HRQ131160:HRU131160 IBM131160:IBQ131160 ILI131160:ILM131160 IVE131160:IVI131160 JFA131160:JFE131160 JOW131160:JPA131160 JYS131160:JYW131160 KIO131160:KIS131160 KSK131160:KSO131160 LCG131160:LCK131160 LMC131160:LMG131160 LVY131160:LWC131160 MFU131160:MFY131160 MPQ131160:MPU131160 MZM131160:MZQ131160 NJI131160:NJM131160 NTE131160:NTI131160 ODA131160:ODE131160 OMW131160:ONA131160 OWS131160:OWW131160 PGO131160:PGS131160 PQK131160:PQO131160 QAG131160:QAK131160 QKC131160:QKG131160 QTY131160:QUC131160 RDU131160:RDY131160 RNQ131160:RNU131160 RXM131160:RXQ131160 SHI131160:SHM131160 SRE131160:SRI131160 TBA131160:TBE131160 TKW131160:TLA131160 TUS131160:TUW131160 UEO131160:UES131160 UOK131160:UOO131160 UYG131160:UYK131160 VIC131160:VIG131160 VRY131160:VSC131160 WBU131160:WBY131160 WLQ131160:WLU131160 WVM131160:WVQ131160 E196696:I196696 JA196696:JE196696 SW196696:TA196696 ACS196696:ACW196696 AMO196696:AMS196696 AWK196696:AWO196696 BGG196696:BGK196696 BQC196696:BQG196696 BZY196696:CAC196696 CJU196696:CJY196696 CTQ196696:CTU196696 DDM196696:DDQ196696 DNI196696:DNM196696 DXE196696:DXI196696 EHA196696:EHE196696 EQW196696:ERA196696 FAS196696:FAW196696 FKO196696:FKS196696 FUK196696:FUO196696 GEG196696:GEK196696 GOC196696:GOG196696 GXY196696:GYC196696 HHU196696:HHY196696 HRQ196696:HRU196696 IBM196696:IBQ196696 ILI196696:ILM196696 IVE196696:IVI196696 JFA196696:JFE196696 JOW196696:JPA196696 JYS196696:JYW196696 KIO196696:KIS196696 KSK196696:KSO196696 LCG196696:LCK196696 LMC196696:LMG196696 LVY196696:LWC196696 MFU196696:MFY196696 MPQ196696:MPU196696 MZM196696:MZQ196696 NJI196696:NJM196696 NTE196696:NTI196696 ODA196696:ODE196696 OMW196696:ONA196696 OWS196696:OWW196696 PGO196696:PGS196696 PQK196696:PQO196696 QAG196696:QAK196696 QKC196696:QKG196696 QTY196696:QUC196696 RDU196696:RDY196696 RNQ196696:RNU196696 RXM196696:RXQ196696 SHI196696:SHM196696 SRE196696:SRI196696 TBA196696:TBE196696 TKW196696:TLA196696 TUS196696:TUW196696 UEO196696:UES196696 UOK196696:UOO196696 UYG196696:UYK196696 VIC196696:VIG196696 VRY196696:VSC196696 WBU196696:WBY196696 WLQ196696:WLU196696 WVM196696:WVQ196696 E262232:I262232 JA262232:JE262232 SW262232:TA262232 ACS262232:ACW262232 AMO262232:AMS262232 AWK262232:AWO262232 BGG262232:BGK262232 BQC262232:BQG262232 BZY262232:CAC262232 CJU262232:CJY262232 CTQ262232:CTU262232 DDM262232:DDQ262232 DNI262232:DNM262232 DXE262232:DXI262232 EHA262232:EHE262232 EQW262232:ERA262232 FAS262232:FAW262232 FKO262232:FKS262232 FUK262232:FUO262232 GEG262232:GEK262232 GOC262232:GOG262232 GXY262232:GYC262232 HHU262232:HHY262232 HRQ262232:HRU262232 IBM262232:IBQ262232 ILI262232:ILM262232 IVE262232:IVI262232 JFA262232:JFE262232 JOW262232:JPA262232 JYS262232:JYW262232 KIO262232:KIS262232 KSK262232:KSO262232 LCG262232:LCK262232 LMC262232:LMG262232 LVY262232:LWC262232 MFU262232:MFY262232 MPQ262232:MPU262232 MZM262232:MZQ262232 NJI262232:NJM262232 NTE262232:NTI262232 ODA262232:ODE262232 OMW262232:ONA262232 OWS262232:OWW262232 PGO262232:PGS262232 PQK262232:PQO262232 QAG262232:QAK262232 QKC262232:QKG262232 QTY262232:QUC262232 RDU262232:RDY262232 RNQ262232:RNU262232 RXM262232:RXQ262232 SHI262232:SHM262232 SRE262232:SRI262232 TBA262232:TBE262232 TKW262232:TLA262232 TUS262232:TUW262232 UEO262232:UES262232 UOK262232:UOO262232 UYG262232:UYK262232 VIC262232:VIG262232 VRY262232:VSC262232 WBU262232:WBY262232 WLQ262232:WLU262232 WVM262232:WVQ262232 E327768:I327768 JA327768:JE327768 SW327768:TA327768 ACS327768:ACW327768 AMO327768:AMS327768 AWK327768:AWO327768 BGG327768:BGK327768 BQC327768:BQG327768 BZY327768:CAC327768 CJU327768:CJY327768 CTQ327768:CTU327768 DDM327768:DDQ327768 DNI327768:DNM327768 DXE327768:DXI327768 EHA327768:EHE327768 EQW327768:ERA327768 FAS327768:FAW327768 FKO327768:FKS327768 FUK327768:FUO327768 GEG327768:GEK327768 GOC327768:GOG327768 GXY327768:GYC327768 HHU327768:HHY327768 HRQ327768:HRU327768 IBM327768:IBQ327768 ILI327768:ILM327768 IVE327768:IVI327768 JFA327768:JFE327768 JOW327768:JPA327768 JYS327768:JYW327768 KIO327768:KIS327768 KSK327768:KSO327768 LCG327768:LCK327768 LMC327768:LMG327768 LVY327768:LWC327768 MFU327768:MFY327768 MPQ327768:MPU327768 MZM327768:MZQ327768 NJI327768:NJM327768 NTE327768:NTI327768 ODA327768:ODE327768 OMW327768:ONA327768 OWS327768:OWW327768 PGO327768:PGS327768 PQK327768:PQO327768 QAG327768:QAK327768 QKC327768:QKG327768 QTY327768:QUC327768 RDU327768:RDY327768 RNQ327768:RNU327768 RXM327768:RXQ327768 SHI327768:SHM327768 SRE327768:SRI327768 TBA327768:TBE327768 TKW327768:TLA327768 TUS327768:TUW327768 UEO327768:UES327768 UOK327768:UOO327768 UYG327768:UYK327768 VIC327768:VIG327768 VRY327768:VSC327768 WBU327768:WBY327768 WLQ327768:WLU327768 WVM327768:WVQ327768 E393304:I393304 JA393304:JE393304 SW393304:TA393304 ACS393304:ACW393304 AMO393304:AMS393304 AWK393304:AWO393304 BGG393304:BGK393304 BQC393304:BQG393304 BZY393304:CAC393304 CJU393304:CJY393304 CTQ393304:CTU393304 DDM393304:DDQ393304 DNI393304:DNM393304 DXE393304:DXI393304 EHA393304:EHE393304 EQW393304:ERA393304 FAS393304:FAW393304 FKO393304:FKS393304 FUK393304:FUO393304 GEG393304:GEK393304 GOC393304:GOG393304 GXY393304:GYC393304 HHU393304:HHY393304 HRQ393304:HRU393304 IBM393304:IBQ393304 ILI393304:ILM393304 IVE393304:IVI393304 JFA393304:JFE393304 JOW393304:JPA393304 JYS393304:JYW393304 KIO393304:KIS393304 KSK393304:KSO393304 LCG393304:LCK393304 LMC393304:LMG393304 LVY393304:LWC393304 MFU393304:MFY393304 MPQ393304:MPU393304 MZM393304:MZQ393304 NJI393304:NJM393304 NTE393304:NTI393304 ODA393304:ODE393304 OMW393304:ONA393304 OWS393304:OWW393304 PGO393304:PGS393304 PQK393304:PQO393304 QAG393304:QAK393304 QKC393304:QKG393304 QTY393304:QUC393304 RDU393304:RDY393304 RNQ393304:RNU393304 RXM393304:RXQ393304 SHI393304:SHM393304 SRE393304:SRI393304 TBA393304:TBE393304 TKW393304:TLA393304 TUS393304:TUW393304 UEO393304:UES393304 UOK393304:UOO393304 UYG393304:UYK393304 VIC393304:VIG393304 VRY393304:VSC393304 WBU393304:WBY393304 WLQ393304:WLU393304 WVM393304:WVQ393304 E458840:I458840 JA458840:JE458840 SW458840:TA458840 ACS458840:ACW458840 AMO458840:AMS458840 AWK458840:AWO458840 BGG458840:BGK458840 BQC458840:BQG458840 BZY458840:CAC458840 CJU458840:CJY458840 CTQ458840:CTU458840 DDM458840:DDQ458840 DNI458840:DNM458840 DXE458840:DXI458840 EHA458840:EHE458840 EQW458840:ERA458840 FAS458840:FAW458840 FKO458840:FKS458840 FUK458840:FUO458840 GEG458840:GEK458840 GOC458840:GOG458840 GXY458840:GYC458840 HHU458840:HHY458840 HRQ458840:HRU458840 IBM458840:IBQ458840 ILI458840:ILM458840 IVE458840:IVI458840 JFA458840:JFE458840 JOW458840:JPA458840 JYS458840:JYW458840 KIO458840:KIS458840 KSK458840:KSO458840 LCG458840:LCK458840 LMC458840:LMG458840 LVY458840:LWC458840 MFU458840:MFY458840 MPQ458840:MPU458840 MZM458840:MZQ458840 NJI458840:NJM458840 NTE458840:NTI458840 ODA458840:ODE458840 OMW458840:ONA458840 OWS458840:OWW458840 PGO458840:PGS458840 PQK458840:PQO458840 QAG458840:QAK458840 QKC458840:QKG458840 QTY458840:QUC458840 RDU458840:RDY458840 RNQ458840:RNU458840 RXM458840:RXQ458840 SHI458840:SHM458840 SRE458840:SRI458840 TBA458840:TBE458840 TKW458840:TLA458840 TUS458840:TUW458840 UEO458840:UES458840 UOK458840:UOO458840 UYG458840:UYK458840 VIC458840:VIG458840 VRY458840:VSC458840 WBU458840:WBY458840 WLQ458840:WLU458840 WVM458840:WVQ458840 E524376:I524376 JA524376:JE524376 SW524376:TA524376 ACS524376:ACW524376 AMO524376:AMS524376 AWK524376:AWO524376 BGG524376:BGK524376 BQC524376:BQG524376 BZY524376:CAC524376 CJU524376:CJY524376 CTQ524376:CTU524376 DDM524376:DDQ524376 DNI524376:DNM524376 DXE524376:DXI524376 EHA524376:EHE524376 EQW524376:ERA524376 FAS524376:FAW524376 FKO524376:FKS524376 FUK524376:FUO524376 GEG524376:GEK524376 GOC524376:GOG524376 GXY524376:GYC524376 HHU524376:HHY524376 HRQ524376:HRU524376 IBM524376:IBQ524376 ILI524376:ILM524376 IVE524376:IVI524376 JFA524376:JFE524376 JOW524376:JPA524376 JYS524376:JYW524376 KIO524376:KIS524376 KSK524376:KSO524376 LCG524376:LCK524376 LMC524376:LMG524376 LVY524376:LWC524376 MFU524376:MFY524376 MPQ524376:MPU524376 MZM524376:MZQ524376 NJI524376:NJM524376 NTE524376:NTI524376 ODA524376:ODE524376 OMW524376:ONA524376 OWS524376:OWW524376 PGO524376:PGS524376 PQK524376:PQO524376 QAG524376:QAK524376 QKC524376:QKG524376 QTY524376:QUC524376 RDU524376:RDY524376 RNQ524376:RNU524376 RXM524376:RXQ524376 SHI524376:SHM524376 SRE524376:SRI524376 TBA524376:TBE524376 TKW524376:TLA524376 TUS524376:TUW524376 UEO524376:UES524376 UOK524376:UOO524376 UYG524376:UYK524376 VIC524376:VIG524376 VRY524376:VSC524376 WBU524376:WBY524376 WLQ524376:WLU524376 WVM524376:WVQ524376 E589912:I589912 JA589912:JE589912 SW589912:TA589912 ACS589912:ACW589912 AMO589912:AMS589912 AWK589912:AWO589912 BGG589912:BGK589912 BQC589912:BQG589912 BZY589912:CAC589912 CJU589912:CJY589912 CTQ589912:CTU589912 DDM589912:DDQ589912 DNI589912:DNM589912 DXE589912:DXI589912 EHA589912:EHE589912 EQW589912:ERA589912 FAS589912:FAW589912 FKO589912:FKS589912 FUK589912:FUO589912 GEG589912:GEK589912 GOC589912:GOG589912 GXY589912:GYC589912 HHU589912:HHY589912 HRQ589912:HRU589912 IBM589912:IBQ589912 ILI589912:ILM589912 IVE589912:IVI589912 JFA589912:JFE589912 JOW589912:JPA589912 JYS589912:JYW589912 KIO589912:KIS589912 KSK589912:KSO589912 LCG589912:LCK589912 LMC589912:LMG589912 LVY589912:LWC589912 MFU589912:MFY589912 MPQ589912:MPU589912 MZM589912:MZQ589912 NJI589912:NJM589912 NTE589912:NTI589912 ODA589912:ODE589912 OMW589912:ONA589912 OWS589912:OWW589912 PGO589912:PGS589912 PQK589912:PQO589912 QAG589912:QAK589912 QKC589912:QKG589912 QTY589912:QUC589912 RDU589912:RDY589912 RNQ589912:RNU589912 RXM589912:RXQ589912 SHI589912:SHM589912 SRE589912:SRI589912 TBA589912:TBE589912 TKW589912:TLA589912 TUS589912:TUW589912 UEO589912:UES589912 UOK589912:UOO589912 UYG589912:UYK589912 VIC589912:VIG589912 VRY589912:VSC589912 WBU589912:WBY589912 WLQ589912:WLU589912 WVM589912:WVQ589912 E655448:I655448 JA655448:JE655448 SW655448:TA655448 ACS655448:ACW655448 AMO655448:AMS655448 AWK655448:AWO655448 BGG655448:BGK655448 BQC655448:BQG655448 BZY655448:CAC655448 CJU655448:CJY655448 CTQ655448:CTU655448 DDM655448:DDQ655448 DNI655448:DNM655448 DXE655448:DXI655448 EHA655448:EHE655448 EQW655448:ERA655448 FAS655448:FAW655448 FKO655448:FKS655448 FUK655448:FUO655448 GEG655448:GEK655448 GOC655448:GOG655448 GXY655448:GYC655448 HHU655448:HHY655448 HRQ655448:HRU655448 IBM655448:IBQ655448 ILI655448:ILM655448 IVE655448:IVI655448 JFA655448:JFE655448 JOW655448:JPA655448 JYS655448:JYW655448 KIO655448:KIS655448 KSK655448:KSO655448 LCG655448:LCK655448 LMC655448:LMG655448 LVY655448:LWC655448 MFU655448:MFY655448 MPQ655448:MPU655448 MZM655448:MZQ655448 NJI655448:NJM655448 NTE655448:NTI655448 ODA655448:ODE655448 OMW655448:ONA655448 OWS655448:OWW655448 PGO655448:PGS655448 PQK655448:PQO655448 QAG655448:QAK655448 QKC655448:QKG655448 QTY655448:QUC655448 RDU655448:RDY655448 RNQ655448:RNU655448 RXM655448:RXQ655448 SHI655448:SHM655448 SRE655448:SRI655448 TBA655448:TBE655448 TKW655448:TLA655448 TUS655448:TUW655448 UEO655448:UES655448 UOK655448:UOO655448 UYG655448:UYK655448 VIC655448:VIG655448 VRY655448:VSC655448 WBU655448:WBY655448 WLQ655448:WLU655448 WVM655448:WVQ655448 E720984:I720984 JA720984:JE720984 SW720984:TA720984 ACS720984:ACW720984 AMO720984:AMS720984 AWK720984:AWO720984 BGG720984:BGK720984 BQC720984:BQG720984 BZY720984:CAC720984 CJU720984:CJY720984 CTQ720984:CTU720984 DDM720984:DDQ720984 DNI720984:DNM720984 DXE720984:DXI720984 EHA720984:EHE720984 EQW720984:ERA720984 FAS720984:FAW720984 FKO720984:FKS720984 FUK720984:FUO720984 GEG720984:GEK720984 GOC720984:GOG720984 GXY720984:GYC720984 HHU720984:HHY720984 HRQ720984:HRU720984 IBM720984:IBQ720984 ILI720984:ILM720984 IVE720984:IVI720984 JFA720984:JFE720984 JOW720984:JPA720984 JYS720984:JYW720984 KIO720984:KIS720984 KSK720984:KSO720984 LCG720984:LCK720984 LMC720984:LMG720984 LVY720984:LWC720984 MFU720984:MFY720984 MPQ720984:MPU720984 MZM720984:MZQ720984 NJI720984:NJM720984 NTE720984:NTI720984 ODA720984:ODE720984 OMW720984:ONA720984 OWS720984:OWW720984 PGO720984:PGS720984 PQK720984:PQO720984 QAG720984:QAK720984 QKC720984:QKG720984 QTY720984:QUC720984 RDU720984:RDY720984 RNQ720984:RNU720984 RXM720984:RXQ720984 SHI720984:SHM720984 SRE720984:SRI720984 TBA720984:TBE720984 TKW720984:TLA720984 TUS720984:TUW720984 UEO720984:UES720984 UOK720984:UOO720984 UYG720984:UYK720984 VIC720984:VIG720984 VRY720984:VSC720984 WBU720984:WBY720984 WLQ720984:WLU720984 WVM720984:WVQ720984 E786520:I786520 JA786520:JE786520 SW786520:TA786520 ACS786520:ACW786520 AMO786520:AMS786520 AWK786520:AWO786520 BGG786520:BGK786520 BQC786520:BQG786520 BZY786520:CAC786520 CJU786520:CJY786520 CTQ786520:CTU786520 DDM786520:DDQ786520 DNI786520:DNM786520 DXE786520:DXI786520 EHA786520:EHE786520 EQW786520:ERA786520 FAS786520:FAW786520 FKO786520:FKS786520 FUK786520:FUO786520 GEG786520:GEK786520 GOC786520:GOG786520 GXY786520:GYC786520 HHU786520:HHY786520 HRQ786520:HRU786520 IBM786520:IBQ786520 ILI786520:ILM786520 IVE786520:IVI786520 JFA786520:JFE786520 JOW786520:JPA786520 JYS786520:JYW786520 KIO786520:KIS786520 KSK786520:KSO786520 LCG786520:LCK786520 LMC786520:LMG786520 LVY786520:LWC786520 MFU786520:MFY786520 MPQ786520:MPU786520 MZM786520:MZQ786520 NJI786520:NJM786520 NTE786520:NTI786520 ODA786520:ODE786520 OMW786520:ONA786520 OWS786520:OWW786520 PGO786520:PGS786520 PQK786520:PQO786520 QAG786520:QAK786520 QKC786520:QKG786520 QTY786520:QUC786520 RDU786520:RDY786520 RNQ786520:RNU786520 RXM786520:RXQ786520 SHI786520:SHM786520 SRE786520:SRI786520 TBA786520:TBE786520 TKW786520:TLA786520 TUS786520:TUW786520 UEO786520:UES786520 UOK786520:UOO786520 UYG786520:UYK786520 VIC786520:VIG786520 VRY786520:VSC786520 WBU786520:WBY786520 WLQ786520:WLU786520 WVM786520:WVQ786520 E852056:I852056 JA852056:JE852056 SW852056:TA852056 ACS852056:ACW852056 AMO852056:AMS852056 AWK852056:AWO852056 BGG852056:BGK852056 BQC852056:BQG852056 BZY852056:CAC852056 CJU852056:CJY852056 CTQ852056:CTU852056 DDM852056:DDQ852056 DNI852056:DNM852056 DXE852056:DXI852056 EHA852056:EHE852056 EQW852056:ERA852056 FAS852056:FAW852056 FKO852056:FKS852056 FUK852056:FUO852056 GEG852056:GEK852056 GOC852056:GOG852056 GXY852056:GYC852056 HHU852056:HHY852056 HRQ852056:HRU852056 IBM852056:IBQ852056 ILI852056:ILM852056 IVE852056:IVI852056 JFA852056:JFE852056 JOW852056:JPA852056 JYS852056:JYW852056 KIO852056:KIS852056 KSK852056:KSO852056 LCG852056:LCK852056 LMC852056:LMG852056 LVY852056:LWC852056 MFU852056:MFY852056 MPQ852056:MPU852056 MZM852056:MZQ852056 NJI852056:NJM852056 NTE852056:NTI852056 ODA852056:ODE852056 OMW852056:ONA852056 OWS852056:OWW852056 PGO852056:PGS852056 PQK852056:PQO852056 QAG852056:QAK852056 QKC852056:QKG852056 QTY852056:QUC852056 RDU852056:RDY852056 RNQ852056:RNU852056 RXM852056:RXQ852056 SHI852056:SHM852056 SRE852056:SRI852056 TBA852056:TBE852056 TKW852056:TLA852056 TUS852056:TUW852056 UEO852056:UES852056 UOK852056:UOO852056 UYG852056:UYK852056 VIC852056:VIG852056 VRY852056:VSC852056 WBU852056:WBY852056 WLQ852056:WLU852056 WVM852056:WVQ852056 E917592:I917592 JA917592:JE917592 SW917592:TA917592 ACS917592:ACW917592 AMO917592:AMS917592 AWK917592:AWO917592 BGG917592:BGK917592 BQC917592:BQG917592 BZY917592:CAC917592 CJU917592:CJY917592 CTQ917592:CTU917592 DDM917592:DDQ917592 DNI917592:DNM917592 DXE917592:DXI917592 EHA917592:EHE917592 EQW917592:ERA917592 FAS917592:FAW917592 FKO917592:FKS917592 FUK917592:FUO917592 GEG917592:GEK917592 GOC917592:GOG917592 GXY917592:GYC917592 HHU917592:HHY917592 HRQ917592:HRU917592 IBM917592:IBQ917592 ILI917592:ILM917592 IVE917592:IVI917592 JFA917592:JFE917592 JOW917592:JPA917592 JYS917592:JYW917592 KIO917592:KIS917592 KSK917592:KSO917592 LCG917592:LCK917592 LMC917592:LMG917592 LVY917592:LWC917592 MFU917592:MFY917592 MPQ917592:MPU917592 MZM917592:MZQ917592 NJI917592:NJM917592 NTE917592:NTI917592 ODA917592:ODE917592 OMW917592:ONA917592 OWS917592:OWW917592 PGO917592:PGS917592 PQK917592:PQO917592 QAG917592:QAK917592 QKC917592:QKG917592 QTY917592:QUC917592 RDU917592:RDY917592 RNQ917592:RNU917592 RXM917592:RXQ917592 SHI917592:SHM917592 SRE917592:SRI917592 TBA917592:TBE917592 TKW917592:TLA917592 TUS917592:TUW917592 UEO917592:UES917592 UOK917592:UOO917592 UYG917592:UYK917592 VIC917592:VIG917592 VRY917592:VSC917592 WBU917592:WBY917592 WLQ917592:WLU917592 WVM917592:WVQ917592 E983128:I983128 JA983128:JE983128 SW983128:TA983128 ACS983128:ACW983128 AMO983128:AMS983128 AWK983128:AWO983128 BGG983128:BGK983128 BQC983128:BQG983128 BZY983128:CAC983128 CJU983128:CJY983128 CTQ983128:CTU983128 DDM983128:DDQ983128 DNI983128:DNM983128 DXE983128:DXI983128 EHA983128:EHE983128 EQW983128:ERA983128 FAS983128:FAW983128 FKO983128:FKS983128 FUK983128:FUO983128 GEG983128:GEK983128 GOC983128:GOG983128 GXY983128:GYC983128 HHU983128:HHY983128 HRQ983128:HRU983128 IBM983128:IBQ983128 ILI983128:ILM983128 IVE983128:IVI983128 JFA983128:JFE983128 JOW983128:JPA983128 JYS983128:JYW983128 KIO983128:KIS983128 KSK983128:KSO983128 LCG983128:LCK983128 LMC983128:LMG983128 LVY983128:LWC983128 MFU983128:MFY983128 MPQ983128:MPU983128 MZM983128:MZQ983128 NJI983128:NJM983128 NTE983128:NTI983128 ODA983128:ODE983128 OMW983128:ONA983128 OWS983128:OWW983128 PGO983128:PGS983128 PQK983128:PQO983128 QAG983128:QAK983128 QKC983128:QKG983128 QTY983128:QUC983128 RDU983128:RDY983128 RNQ983128:RNU983128 RXM983128:RXQ983128 SHI983128:SHM983128 SRE983128:SRI983128 TBA983128:TBE983128 TKW983128:TLA983128 TUS983128:TUW983128 UEO983128:UES983128 UOK983128:UOO983128 UYG983128:UYK983128 VIC983128:VIG983128 VRY983128:VSC983128 WBU983128:WBY983128 WLQ983128:WLU983128 WVM983128:WVQ983128 E520:I520 JA520:JE520 SW520:TA520 ACS520:ACW520 AMO520:AMS520 AWK520:AWO520 BGG520:BGK520 BQC520:BQG520 BZY520:CAC520 CJU520:CJY520 CTQ520:CTU520 DDM520:DDQ520 DNI520:DNM520 DXE520:DXI520 EHA520:EHE520 EQW520:ERA520 FAS520:FAW520 FKO520:FKS520 FUK520:FUO520 GEG520:GEK520 GOC520:GOG520 GXY520:GYC520 HHU520:HHY520 HRQ520:HRU520 IBM520:IBQ520 ILI520:ILM520 IVE520:IVI520 JFA520:JFE520 JOW520:JPA520 JYS520:JYW520 KIO520:KIS520 KSK520:KSO520 LCG520:LCK520 LMC520:LMG520 LVY520:LWC520 MFU520:MFY520 MPQ520:MPU520 MZM520:MZQ520 NJI520:NJM520 NTE520:NTI520 ODA520:ODE520 OMW520:ONA520 OWS520:OWW520 PGO520:PGS520 PQK520:PQO520 QAG520:QAK520 QKC520:QKG520 QTY520:QUC520 RDU520:RDY520 RNQ520:RNU520 RXM520:RXQ520 SHI520:SHM520 SRE520:SRI520 TBA520:TBE520 TKW520:TLA520 TUS520:TUW520 UEO520:UES520 UOK520:UOO520 UYG520:UYK520 VIC520:VIG520 VRY520:VSC520 WBU520:WBY520 WLQ520:WLU520 WVM520:WVQ520 E66056:I66056 JA66056:JE66056 SW66056:TA66056 ACS66056:ACW66056 AMO66056:AMS66056 AWK66056:AWO66056 BGG66056:BGK66056 BQC66056:BQG66056 BZY66056:CAC66056 CJU66056:CJY66056 CTQ66056:CTU66056 DDM66056:DDQ66056 DNI66056:DNM66056 DXE66056:DXI66056 EHA66056:EHE66056 EQW66056:ERA66056 FAS66056:FAW66056 FKO66056:FKS66056 FUK66056:FUO66056 GEG66056:GEK66056 GOC66056:GOG66056 GXY66056:GYC66056 HHU66056:HHY66056 HRQ66056:HRU66056 IBM66056:IBQ66056 ILI66056:ILM66056 IVE66056:IVI66056 JFA66056:JFE66056 JOW66056:JPA66056 JYS66056:JYW66056 KIO66056:KIS66056 KSK66056:KSO66056 LCG66056:LCK66056 LMC66056:LMG66056 LVY66056:LWC66056 MFU66056:MFY66056 MPQ66056:MPU66056 MZM66056:MZQ66056 NJI66056:NJM66056 NTE66056:NTI66056 ODA66056:ODE66056 OMW66056:ONA66056 OWS66056:OWW66056 PGO66056:PGS66056 PQK66056:PQO66056 QAG66056:QAK66056 QKC66056:QKG66056 QTY66056:QUC66056 RDU66056:RDY66056 RNQ66056:RNU66056 RXM66056:RXQ66056 SHI66056:SHM66056 SRE66056:SRI66056 TBA66056:TBE66056 TKW66056:TLA66056 TUS66056:TUW66056 UEO66056:UES66056 UOK66056:UOO66056 UYG66056:UYK66056 VIC66056:VIG66056 VRY66056:VSC66056 WBU66056:WBY66056 WLQ66056:WLU66056 WVM66056:WVQ66056 E131592:I131592 JA131592:JE131592 SW131592:TA131592 ACS131592:ACW131592 AMO131592:AMS131592 AWK131592:AWO131592 BGG131592:BGK131592 BQC131592:BQG131592 BZY131592:CAC131592 CJU131592:CJY131592 CTQ131592:CTU131592 DDM131592:DDQ131592 DNI131592:DNM131592 DXE131592:DXI131592 EHA131592:EHE131592 EQW131592:ERA131592 FAS131592:FAW131592 FKO131592:FKS131592 FUK131592:FUO131592 GEG131592:GEK131592 GOC131592:GOG131592 GXY131592:GYC131592 HHU131592:HHY131592 HRQ131592:HRU131592 IBM131592:IBQ131592 ILI131592:ILM131592 IVE131592:IVI131592 JFA131592:JFE131592 JOW131592:JPA131592 JYS131592:JYW131592 KIO131592:KIS131592 KSK131592:KSO131592 LCG131592:LCK131592 LMC131592:LMG131592 LVY131592:LWC131592 MFU131592:MFY131592 MPQ131592:MPU131592 MZM131592:MZQ131592 NJI131592:NJM131592 NTE131592:NTI131592 ODA131592:ODE131592 OMW131592:ONA131592 OWS131592:OWW131592 PGO131592:PGS131592 PQK131592:PQO131592 QAG131592:QAK131592 QKC131592:QKG131592 QTY131592:QUC131592 RDU131592:RDY131592 RNQ131592:RNU131592 RXM131592:RXQ131592 SHI131592:SHM131592 SRE131592:SRI131592 TBA131592:TBE131592 TKW131592:TLA131592 TUS131592:TUW131592 UEO131592:UES131592 UOK131592:UOO131592 UYG131592:UYK131592 VIC131592:VIG131592 VRY131592:VSC131592 WBU131592:WBY131592 WLQ131592:WLU131592 WVM131592:WVQ131592 E197128:I197128 JA197128:JE197128 SW197128:TA197128 ACS197128:ACW197128 AMO197128:AMS197128 AWK197128:AWO197128 BGG197128:BGK197128 BQC197128:BQG197128 BZY197128:CAC197128 CJU197128:CJY197128 CTQ197128:CTU197128 DDM197128:DDQ197128 DNI197128:DNM197128 DXE197128:DXI197128 EHA197128:EHE197128 EQW197128:ERA197128 FAS197128:FAW197128 FKO197128:FKS197128 FUK197128:FUO197128 GEG197128:GEK197128 GOC197128:GOG197128 GXY197128:GYC197128 HHU197128:HHY197128 HRQ197128:HRU197128 IBM197128:IBQ197128 ILI197128:ILM197128 IVE197128:IVI197128 JFA197128:JFE197128 JOW197128:JPA197128 JYS197128:JYW197128 KIO197128:KIS197128 KSK197128:KSO197128 LCG197128:LCK197128 LMC197128:LMG197128 LVY197128:LWC197128 MFU197128:MFY197128 MPQ197128:MPU197128 MZM197128:MZQ197128 NJI197128:NJM197128 NTE197128:NTI197128 ODA197128:ODE197128 OMW197128:ONA197128 OWS197128:OWW197128 PGO197128:PGS197128 PQK197128:PQO197128 QAG197128:QAK197128 QKC197128:QKG197128 QTY197128:QUC197128 RDU197128:RDY197128 RNQ197128:RNU197128 RXM197128:RXQ197128 SHI197128:SHM197128 SRE197128:SRI197128 TBA197128:TBE197128 TKW197128:TLA197128 TUS197128:TUW197128 UEO197128:UES197128 UOK197128:UOO197128 UYG197128:UYK197128 VIC197128:VIG197128 VRY197128:VSC197128 WBU197128:WBY197128 WLQ197128:WLU197128 WVM197128:WVQ197128 E262664:I262664 JA262664:JE262664 SW262664:TA262664 ACS262664:ACW262664 AMO262664:AMS262664 AWK262664:AWO262664 BGG262664:BGK262664 BQC262664:BQG262664 BZY262664:CAC262664 CJU262664:CJY262664 CTQ262664:CTU262664 DDM262664:DDQ262664 DNI262664:DNM262664 DXE262664:DXI262664 EHA262664:EHE262664 EQW262664:ERA262664 FAS262664:FAW262664 FKO262664:FKS262664 FUK262664:FUO262664 GEG262664:GEK262664 GOC262664:GOG262664 GXY262664:GYC262664 HHU262664:HHY262664 HRQ262664:HRU262664 IBM262664:IBQ262664 ILI262664:ILM262664 IVE262664:IVI262664 JFA262664:JFE262664 JOW262664:JPA262664 JYS262664:JYW262664 KIO262664:KIS262664 KSK262664:KSO262664 LCG262664:LCK262664 LMC262664:LMG262664 LVY262664:LWC262664 MFU262664:MFY262664 MPQ262664:MPU262664 MZM262664:MZQ262664 NJI262664:NJM262664 NTE262664:NTI262664 ODA262664:ODE262664 OMW262664:ONA262664 OWS262664:OWW262664 PGO262664:PGS262664 PQK262664:PQO262664 QAG262664:QAK262664 QKC262664:QKG262664 QTY262664:QUC262664 RDU262664:RDY262664 RNQ262664:RNU262664 RXM262664:RXQ262664 SHI262664:SHM262664 SRE262664:SRI262664 TBA262664:TBE262664 TKW262664:TLA262664 TUS262664:TUW262664 UEO262664:UES262664 UOK262664:UOO262664 UYG262664:UYK262664 VIC262664:VIG262664 VRY262664:VSC262664 WBU262664:WBY262664 WLQ262664:WLU262664 WVM262664:WVQ262664 E328200:I328200 JA328200:JE328200 SW328200:TA328200 ACS328200:ACW328200 AMO328200:AMS328200 AWK328200:AWO328200 BGG328200:BGK328200 BQC328200:BQG328200 BZY328200:CAC328200 CJU328200:CJY328200 CTQ328200:CTU328200 DDM328200:DDQ328200 DNI328200:DNM328200 DXE328200:DXI328200 EHA328200:EHE328200 EQW328200:ERA328200 FAS328200:FAW328200 FKO328200:FKS328200 FUK328200:FUO328200 GEG328200:GEK328200 GOC328200:GOG328200 GXY328200:GYC328200 HHU328200:HHY328200 HRQ328200:HRU328200 IBM328200:IBQ328200 ILI328200:ILM328200 IVE328200:IVI328200 JFA328200:JFE328200 JOW328200:JPA328200 JYS328200:JYW328200 KIO328200:KIS328200 KSK328200:KSO328200 LCG328200:LCK328200 LMC328200:LMG328200 LVY328200:LWC328200 MFU328200:MFY328200 MPQ328200:MPU328200 MZM328200:MZQ328200 NJI328200:NJM328200 NTE328200:NTI328200 ODA328200:ODE328200 OMW328200:ONA328200 OWS328200:OWW328200 PGO328200:PGS328200 PQK328200:PQO328200 QAG328200:QAK328200 QKC328200:QKG328200 QTY328200:QUC328200 RDU328200:RDY328200 RNQ328200:RNU328200 RXM328200:RXQ328200 SHI328200:SHM328200 SRE328200:SRI328200 TBA328200:TBE328200 TKW328200:TLA328200 TUS328200:TUW328200 UEO328200:UES328200 UOK328200:UOO328200 UYG328200:UYK328200 VIC328200:VIG328200 VRY328200:VSC328200 WBU328200:WBY328200 WLQ328200:WLU328200 WVM328200:WVQ328200 E393736:I393736 JA393736:JE393736 SW393736:TA393736 ACS393736:ACW393736 AMO393736:AMS393736 AWK393736:AWO393736 BGG393736:BGK393736 BQC393736:BQG393736 BZY393736:CAC393736 CJU393736:CJY393736 CTQ393736:CTU393736 DDM393736:DDQ393736 DNI393736:DNM393736 DXE393736:DXI393736 EHA393736:EHE393736 EQW393736:ERA393736 FAS393736:FAW393736 FKO393736:FKS393736 FUK393736:FUO393736 GEG393736:GEK393736 GOC393736:GOG393736 GXY393736:GYC393736 HHU393736:HHY393736 HRQ393736:HRU393736 IBM393736:IBQ393736 ILI393736:ILM393736 IVE393736:IVI393736 JFA393736:JFE393736 JOW393736:JPA393736 JYS393736:JYW393736 KIO393736:KIS393736 KSK393736:KSO393736 LCG393736:LCK393736 LMC393736:LMG393736 LVY393736:LWC393736 MFU393736:MFY393736 MPQ393736:MPU393736 MZM393736:MZQ393736 NJI393736:NJM393736 NTE393736:NTI393736 ODA393736:ODE393736 OMW393736:ONA393736 OWS393736:OWW393736 PGO393736:PGS393736 PQK393736:PQO393736 QAG393736:QAK393736 QKC393736:QKG393736 QTY393736:QUC393736 RDU393736:RDY393736 RNQ393736:RNU393736 RXM393736:RXQ393736 SHI393736:SHM393736 SRE393736:SRI393736 TBA393736:TBE393736 TKW393736:TLA393736 TUS393736:TUW393736 UEO393736:UES393736 UOK393736:UOO393736 UYG393736:UYK393736 VIC393736:VIG393736 VRY393736:VSC393736 WBU393736:WBY393736 WLQ393736:WLU393736 WVM393736:WVQ393736 E459272:I459272 JA459272:JE459272 SW459272:TA459272 ACS459272:ACW459272 AMO459272:AMS459272 AWK459272:AWO459272 BGG459272:BGK459272 BQC459272:BQG459272 BZY459272:CAC459272 CJU459272:CJY459272 CTQ459272:CTU459272 DDM459272:DDQ459272 DNI459272:DNM459272 DXE459272:DXI459272 EHA459272:EHE459272 EQW459272:ERA459272 FAS459272:FAW459272 FKO459272:FKS459272 FUK459272:FUO459272 GEG459272:GEK459272 GOC459272:GOG459272 GXY459272:GYC459272 HHU459272:HHY459272 HRQ459272:HRU459272 IBM459272:IBQ459272 ILI459272:ILM459272 IVE459272:IVI459272 JFA459272:JFE459272 JOW459272:JPA459272 JYS459272:JYW459272 KIO459272:KIS459272 KSK459272:KSO459272 LCG459272:LCK459272 LMC459272:LMG459272 LVY459272:LWC459272 MFU459272:MFY459272 MPQ459272:MPU459272 MZM459272:MZQ459272 NJI459272:NJM459272 NTE459272:NTI459272 ODA459272:ODE459272 OMW459272:ONA459272 OWS459272:OWW459272 PGO459272:PGS459272 PQK459272:PQO459272 QAG459272:QAK459272 QKC459272:QKG459272 QTY459272:QUC459272 RDU459272:RDY459272 RNQ459272:RNU459272 RXM459272:RXQ459272 SHI459272:SHM459272 SRE459272:SRI459272 TBA459272:TBE459272 TKW459272:TLA459272 TUS459272:TUW459272 UEO459272:UES459272 UOK459272:UOO459272 UYG459272:UYK459272 VIC459272:VIG459272 VRY459272:VSC459272 WBU459272:WBY459272 WLQ459272:WLU459272 WVM459272:WVQ459272 E524808:I524808 JA524808:JE524808 SW524808:TA524808 ACS524808:ACW524808 AMO524808:AMS524808 AWK524808:AWO524808 BGG524808:BGK524808 BQC524808:BQG524808 BZY524808:CAC524808 CJU524808:CJY524808 CTQ524808:CTU524808 DDM524808:DDQ524808 DNI524808:DNM524808 DXE524808:DXI524808 EHA524808:EHE524808 EQW524808:ERA524808 FAS524808:FAW524808 FKO524808:FKS524808 FUK524808:FUO524808 GEG524808:GEK524808 GOC524808:GOG524808 GXY524808:GYC524808 HHU524808:HHY524808 HRQ524808:HRU524808 IBM524808:IBQ524808 ILI524808:ILM524808 IVE524808:IVI524808 JFA524808:JFE524808 JOW524808:JPA524808 JYS524808:JYW524808 KIO524808:KIS524808 KSK524808:KSO524808 LCG524808:LCK524808 LMC524808:LMG524808 LVY524808:LWC524808 MFU524808:MFY524808 MPQ524808:MPU524808 MZM524808:MZQ524808 NJI524808:NJM524808 NTE524808:NTI524808 ODA524808:ODE524808 OMW524808:ONA524808 OWS524808:OWW524808 PGO524808:PGS524808 PQK524808:PQO524808 QAG524808:QAK524808 QKC524808:QKG524808 QTY524808:QUC524808 RDU524808:RDY524808 RNQ524808:RNU524808 RXM524808:RXQ524808 SHI524808:SHM524808 SRE524808:SRI524808 TBA524808:TBE524808 TKW524808:TLA524808 TUS524808:TUW524808 UEO524808:UES524808 UOK524808:UOO524808 UYG524808:UYK524808 VIC524808:VIG524808 VRY524808:VSC524808 WBU524808:WBY524808 WLQ524808:WLU524808 WVM524808:WVQ524808 E590344:I590344 JA590344:JE590344 SW590344:TA590344 ACS590344:ACW590344 AMO590344:AMS590344 AWK590344:AWO590344 BGG590344:BGK590344 BQC590344:BQG590344 BZY590344:CAC590344 CJU590344:CJY590344 CTQ590344:CTU590344 DDM590344:DDQ590344 DNI590344:DNM590344 DXE590344:DXI590344 EHA590344:EHE590344 EQW590344:ERA590344 FAS590344:FAW590344 FKO590344:FKS590344 FUK590344:FUO590344 GEG590344:GEK590344 GOC590344:GOG590344 GXY590344:GYC590344 HHU590344:HHY590344 HRQ590344:HRU590344 IBM590344:IBQ590344 ILI590344:ILM590344 IVE590344:IVI590344 JFA590344:JFE590344 JOW590344:JPA590344 JYS590344:JYW590344 KIO590344:KIS590344 KSK590344:KSO590344 LCG590344:LCK590344 LMC590344:LMG590344 LVY590344:LWC590344 MFU590344:MFY590344 MPQ590344:MPU590344 MZM590344:MZQ590344 NJI590344:NJM590344 NTE590344:NTI590344 ODA590344:ODE590344 OMW590344:ONA590344 OWS590344:OWW590344 PGO590344:PGS590344 PQK590344:PQO590344 QAG590344:QAK590344 QKC590344:QKG590344 QTY590344:QUC590344 RDU590344:RDY590344 RNQ590344:RNU590344 RXM590344:RXQ590344 SHI590344:SHM590344 SRE590344:SRI590344 TBA590344:TBE590344 TKW590344:TLA590344 TUS590344:TUW590344 UEO590344:UES590344 UOK590344:UOO590344 UYG590344:UYK590344 VIC590344:VIG590344 VRY590344:VSC590344 WBU590344:WBY590344 WLQ590344:WLU590344 WVM590344:WVQ590344 E655880:I655880 JA655880:JE655880 SW655880:TA655880 ACS655880:ACW655880 AMO655880:AMS655880 AWK655880:AWO655880 BGG655880:BGK655880 BQC655880:BQG655880 BZY655880:CAC655880 CJU655880:CJY655880 CTQ655880:CTU655880 DDM655880:DDQ655880 DNI655880:DNM655880 DXE655880:DXI655880 EHA655880:EHE655880 EQW655880:ERA655880 FAS655880:FAW655880 FKO655880:FKS655880 FUK655880:FUO655880 GEG655880:GEK655880 GOC655880:GOG655880 GXY655880:GYC655880 HHU655880:HHY655880 HRQ655880:HRU655880 IBM655880:IBQ655880 ILI655880:ILM655880 IVE655880:IVI655880 JFA655880:JFE655880 JOW655880:JPA655880 JYS655880:JYW655880 KIO655880:KIS655880 KSK655880:KSO655880 LCG655880:LCK655880 LMC655880:LMG655880 LVY655880:LWC655880 MFU655880:MFY655880 MPQ655880:MPU655880 MZM655880:MZQ655880 NJI655880:NJM655880 NTE655880:NTI655880 ODA655880:ODE655880 OMW655880:ONA655880 OWS655880:OWW655880 PGO655880:PGS655880 PQK655880:PQO655880 QAG655880:QAK655880 QKC655880:QKG655880 QTY655880:QUC655880 RDU655880:RDY655880 RNQ655880:RNU655880 RXM655880:RXQ655880 SHI655880:SHM655880 SRE655880:SRI655880 TBA655880:TBE655880 TKW655880:TLA655880 TUS655880:TUW655880 UEO655880:UES655880 UOK655880:UOO655880 UYG655880:UYK655880 VIC655880:VIG655880 VRY655880:VSC655880 WBU655880:WBY655880 WLQ655880:WLU655880 WVM655880:WVQ655880 E721416:I721416 JA721416:JE721416 SW721416:TA721416 ACS721416:ACW721416 AMO721416:AMS721416 AWK721416:AWO721416 BGG721416:BGK721416 BQC721416:BQG721416 BZY721416:CAC721416 CJU721416:CJY721416 CTQ721416:CTU721416 DDM721416:DDQ721416 DNI721416:DNM721416 DXE721416:DXI721416 EHA721416:EHE721416 EQW721416:ERA721416 FAS721416:FAW721416 FKO721416:FKS721416 FUK721416:FUO721416 GEG721416:GEK721416 GOC721416:GOG721416 GXY721416:GYC721416 HHU721416:HHY721416 HRQ721416:HRU721416 IBM721416:IBQ721416 ILI721416:ILM721416 IVE721416:IVI721416 JFA721416:JFE721416 JOW721416:JPA721416 JYS721416:JYW721416 KIO721416:KIS721416 KSK721416:KSO721416 LCG721416:LCK721416 LMC721416:LMG721416 LVY721416:LWC721416 MFU721416:MFY721416 MPQ721416:MPU721416 MZM721416:MZQ721416 NJI721416:NJM721416 NTE721416:NTI721416 ODA721416:ODE721416 OMW721416:ONA721416 OWS721416:OWW721416 PGO721416:PGS721416 PQK721416:PQO721416 QAG721416:QAK721416 QKC721416:QKG721416 QTY721416:QUC721416 RDU721416:RDY721416 RNQ721416:RNU721416 RXM721416:RXQ721416 SHI721416:SHM721416 SRE721416:SRI721416 TBA721416:TBE721416 TKW721416:TLA721416 TUS721416:TUW721416 UEO721416:UES721416 UOK721416:UOO721416 UYG721416:UYK721416 VIC721416:VIG721416 VRY721416:VSC721416 WBU721416:WBY721416 WLQ721416:WLU721416 WVM721416:WVQ721416 E786952:I786952 JA786952:JE786952 SW786952:TA786952 ACS786952:ACW786952 AMO786952:AMS786952 AWK786952:AWO786952 BGG786952:BGK786952 BQC786952:BQG786952 BZY786952:CAC786952 CJU786952:CJY786952 CTQ786952:CTU786952 DDM786952:DDQ786952 DNI786952:DNM786952 DXE786952:DXI786952 EHA786952:EHE786952 EQW786952:ERA786952 FAS786952:FAW786952 FKO786952:FKS786952 FUK786952:FUO786952 GEG786952:GEK786952 GOC786952:GOG786952 GXY786952:GYC786952 HHU786952:HHY786952 HRQ786952:HRU786952 IBM786952:IBQ786952 ILI786952:ILM786952 IVE786952:IVI786952 JFA786952:JFE786952 JOW786952:JPA786952 JYS786952:JYW786952 KIO786952:KIS786952 KSK786952:KSO786952 LCG786952:LCK786952 LMC786952:LMG786952 LVY786952:LWC786952 MFU786952:MFY786952 MPQ786952:MPU786952 MZM786952:MZQ786952 NJI786952:NJM786952 NTE786952:NTI786952 ODA786952:ODE786952 OMW786952:ONA786952 OWS786952:OWW786952 PGO786952:PGS786952 PQK786952:PQO786952 QAG786952:QAK786952 QKC786952:QKG786952 QTY786952:QUC786952 RDU786952:RDY786952 RNQ786952:RNU786952 RXM786952:RXQ786952 SHI786952:SHM786952 SRE786952:SRI786952 TBA786952:TBE786952 TKW786952:TLA786952 TUS786952:TUW786952 UEO786952:UES786952 UOK786952:UOO786952 UYG786952:UYK786952 VIC786952:VIG786952 VRY786952:VSC786952 WBU786952:WBY786952 WLQ786952:WLU786952 WVM786952:WVQ786952 E852488:I852488 JA852488:JE852488 SW852488:TA852488 ACS852488:ACW852488 AMO852488:AMS852488 AWK852488:AWO852488 BGG852488:BGK852488 BQC852488:BQG852488 BZY852488:CAC852488 CJU852488:CJY852488 CTQ852488:CTU852488 DDM852488:DDQ852488 DNI852488:DNM852488 DXE852488:DXI852488 EHA852488:EHE852488 EQW852488:ERA852488 FAS852488:FAW852488 FKO852488:FKS852488 FUK852488:FUO852488 GEG852488:GEK852488 GOC852488:GOG852488 GXY852488:GYC852488 HHU852488:HHY852488 HRQ852488:HRU852488 IBM852488:IBQ852488 ILI852488:ILM852488 IVE852488:IVI852488 JFA852488:JFE852488 JOW852488:JPA852488 JYS852488:JYW852488 KIO852488:KIS852488 KSK852488:KSO852488 LCG852488:LCK852488 LMC852488:LMG852488 LVY852488:LWC852488 MFU852488:MFY852488 MPQ852488:MPU852488 MZM852488:MZQ852488 NJI852488:NJM852488 NTE852488:NTI852488 ODA852488:ODE852488 OMW852488:ONA852488 OWS852488:OWW852488 PGO852488:PGS852488 PQK852488:PQO852488 QAG852488:QAK852488 QKC852488:QKG852488 QTY852488:QUC852488 RDU852488:RDY852488 RNQ852488:RNU852488 RXM852488:RXQ852488 SHI852488:SHM852488 SRE852488:SRI852488 TBA852488:TBE852488 TKW852488:TLA852488 TUS852488:TUW852488 UEO852488:UES852488 UOK852488:UOO852488 UYG852488:UYK852488 VIC852488:VIG852488 VRY852488:VSC852488 WBU852488:WBY852488 WLQ852488:WLU852488 WVM852488:WVQ852488 E918024:I918024 JA918024:JE918024 SW918024:TA918024 ACS918024:ACW918024 AMO918024:AMS918024 AWK918024:AWO918024 BGG918024:BGK918024 BQC918024:BQG918024 BZY918024:CAC918024 CJU918024:CJY918024 CTQ918024:CTU918024 DDM918024:DDQ918024 DNI918024:DNM918024 DXE918024:DXI918024 EHA918024:EHE918024 EQW918024:ERA918024 FAS918024:FAW918024 FKO918024:FKS918024 FUK918024:FUO918024 GEG918024:GEK918024 GOC918024:GOG918024 GXY918024:GYC918024 HHU918024:HHY918024 HRQ918024:HRU918024 IBM918024:IBQ918024 ILI918024:ILM918024 IVE918024:IVI918024 JFA918024:JFE918024 JOW918024:JPA918024 JYS918024:JYW918024 KIO918024:KIS918024 KSK918024:KSO918024 LCG918024:LCK918024 LMC918024:LMG918024 LVY918024:LWC918024 MFU918024:MFY918024 MPQ918024:MPU918024 MZM918024:MZQ918024 NJI918024:NJM918024 NTE918024:NTI918024 ODA918024:ODE918024 OMW918024:ONA918024 OWS918024:OWW918024 PGO918024:PGS918024 PQK918024:PQO918024 QAG918024:QAK918024 QKC918024:QKG918024 QTY918024:QUC918024 RDU918024:RDY918024 RNQ918024:RNU918024 RXM918024:RXQ918024 SHI918024:SHM918024 SRE918024:SRI918024 TBA918024:TBE918024 TKW918024:TLA918024 TUS918024:TUW918024 UEO918024:UES918024 UOK918024:UOO918024 UYG918024:UYK918024 VIC918024:VIG918024 VRY918024:VSC918024 WBU918024:WBY918024 WLQ918024:WLU918024 WVM918024:WVQ918024 E983560:I983560 JA983560:JE983560 SW983560:TA983560 ACS983560:ACW983560 AMO983560:AMS983560 AWK983560:AWO983560 BGG983560:BGK983560 BQC983560:BQG983560 BZY983560:CAC983560 CJU983560:CJY983560 CTQ983560:CTU983560 DDM983560:DDQ983560 DNI983560:DNM983560 DXE983560:DXI983560 EHA983560:EHE983560 EQW983560:ERA983560 FAS983560:FAW983560 FKO983560:FKS983560 FUK983560:FUO983560 GEG983560:GEK983560 GOC983560:GOG983560 GXY983560:GYC983560 HHU983560:HHY983560 HRQ983560:HRU983560 IBM983560:IBQ983560 ILI983560:ILM983560 IVE983560:IVI983560 JFA983560:JFE983560 JOW983560:JPA983560 JYS983560:JYW983560 KIO983560:KIS983560 KSK983560:KSO983560 LCG983560:LCK983560 LMC983560:LMG983560 LVY983560:LWC983560 MFU983560:MFY983560 MPQ983560:MPU983560 MZM983560:MZQ983560 NJI983560:NJM983560 NTE983560:NTI983560 ODA983560:ODE983560 OMW983560:ONA983560 OWS983560:OWW983560 PGO983560:PGS983560 PQK983560:PQO983560 QAG983560:QAK983560 QKC983560:QKG983560 QTY983560:QUC983560 RDU983560:RDY983560 RNQ983560:RNU983560 RXM983560:RXQ983560 SHI983560:SHM983560 SRE983560:SRI983560 TBA983560:TBE983560 TKW983560:TLA983560 TUS983560:TUW983560 UEO983560:UES983560 UOK983560:UOO983560 UYG983560:UYK983560 VIC983560:VIG983560 VRY983560:VSC983560 WBU983560:WBY983560 WLQ983560:WLU983560 WVM983560:WVQ983560 E522:I523 JA522:JE523 SW522:TA523 ACS522:ACW523 AMO522:AMS523 AWK522:AWO523 BGG522:BGK523 BQC522:BQG523 BZY522:CAC523 CJU522:CJY523 CTQ522:CTU523 DDM522:DDQ523 DNI522:DNM523 DXE522:DXI523 EHA522:EHE523 EQW522:ERA523 FAS522:FAW523 FKO522:FKS523 FUK522:FUO523 GEG522:GEK523 GOC522:GOG523 GXY522:GYC523 HHU522:HHY523 HRQ522:HRU523 IBM522:IBQ523 ILI522:ILM523 IVE522:IVI523 JFA522:JFE523 JOW522:JPA523 JYS522:JYW523 KIO522:KIS523 KSK522:KSO523 LCG522:LCK523 LMC522:LMG523 LVY522:LWC523 MFU522:MFY523 MPQ522:MPU523 MZM522:MZQ523 NJI522:NJM523 NTE522:NTI523 ODA522:ODE523 OMW522:ONA523 OWS522:OWW523 PGO522:PGS523 PQK522:PQO523 QAG522:QAK523 QKC522:QKG523 QTY522:QUC523 RDU522:RDY523 RNQ522:RNU523 RXM522:RXQ523 SHI522:SHM523 SRE522:SRI523 TBA522:TBE523 TKW522:TLA523 TUS522:TUW523 UEO522:UES523 UOK522:UOO523 UYG522:UYK523 VIC522:VIG523 VRY522:VSC523 WBU522:WBY523 WLQ522:WLU523 WVM522:WVQ523 E66058:I66059 JA66058:JE66059 SW66058:TA66059 ACS66058:ACW66059 AMO66058:AMS66059 AWK66058:AWO66059 BGG66058:BGK66059 BQC66058:BQG66059 BZY66058:CAC66059 CJU66058:CJY66059 CTQ66058:CTU66059 DDM66058:DDQ66059 DNI66058:DNM66059 DXE66058:DXI66059 EHA66058:EHE66059 EQW66058:ERA66059 FAS66058:FAW66059 FKO66058:FKS66059 FUK66058:FUO66059 GEG66058:GEK66059 GOC66058:GOG66059 GXY66058:GYC66059 HHU66058:HHY66059 HRQ66058:HRU66059 IBM66058:IBQ66059 ILI66058:ILM66059 IVE66058:IVI66059 JFA66058:JFE66059 JOW66058:JPA66059 JYS66058:JYW66059 KIO66058:KIS66059 KSK66058:KSO66059 LCG66058:LCK66059 LMC66058:LMG66059 LVY66058:LWC66059 MFU66058:MFY66059 MPQ66058:MPU66059 MZM66058:MZQ66059 NJI66058:NJM66059 NTE66058:NTI66059 ODA66058:ODE66059 OMW66058:ONA66059 OWS66058:OWW66059 PGO66058:PGS66059 PQK66058:PQO66059 QAG66058:QAK66059 QKC66058:QKG66059 QTY66058:QUC66059 RDU66058:RDY66059 RNQ66058:RNU66059 RXM66058:RXQ66059 SHI66058:SHM66059 SRE66058:SRI66059 TBA66058:TBE66059 TKW66058:TLA66059 TUS66058:TUW66059 UEO66058:UES66059 UOK66058:UOO66059 UYG66058:UYK66059 VIC66058:VIG66059 VRY66058:VSC66059 WBU66058:WBY66059 WLQ66058:WLU66059 WVM66058:WVQ66059 E131594:I131595 JA131594:JE131595 SW131594:TA131595 ACS131594:ACW131595 AMO131594:AMS131595 AWK131594:AWO131595 BGG131594:BGK131595 BQC131594:BQG131595 BZY131594:CAC131595 CJU131594:CJY131595 CTQ131594:CTU131595 DDM131594:DDQ131595 DNI131594:DNM131595 DXE131594:DXI131595 EHA131594:EHE131595 EQW131594:ERA131595 FAS131594:FAW131595 FKO131594:FKS131595 FUK131594:FUO131595 GEG131594:GEK131595 GOC131594:GOG131595 GXY131594:GYC131595 HHU131594:HHY131595 HRQ131594:HRU131595 IBM131594:IBQ131595 ILI131594:ILM131595 IVE131594:IVI131595 JFA131594:JFE131595 JOW131594:JPA131595 JYS131594:JYW131595 KIO131594:KIS131595 KSK131594:KSO131595 LCG131594:LCK131595 LMC131594:LMG131595 LVY131594:LWC131595 MFU131594:MFY131595 MPQ131594:MPU131595 MZM131594:MZQ131595 NJI131594:NJM131595 NTE131594:NTI131595 ODA131594:ODE131595 OMW131594:ONA131595 OWS131594:OWW131595 PGO131594:PGS131595 PQK131594:PQO131595 QAG131594:QAK131595 QKC131594:QKG131595 QTY131594:QUC131595 RDU131594:RDY131595 RNQ131594:RNU131595 RXM131594:RXQ131595 SHI131594:SHM131595 SRE131594:SRI131595 TBA131594:TBE131595 TKW131594:TLA131595 TUS131594:TUW131595 UEO131594:UES131595 UOK131594:UOO131595 UYG131594:UYK131595 VIC131594:VIG131595 VRY131594:VSC131595 WBU131594:WBY131595 WLQ131594:WLU131595 WVM131594:WVQ131595 E197130:I197131 JA197130:JE197131 SW197130:TA197131 ACS197130:ACW197131 AMO197130:AMS197131 AWK197130:AWO197131 BGG197130:BGK197131 BQC197130:BQG197131 BZY197130:CAC197131 CJU197130:CJY197131 CTQ197130:CTU197131 DDM197130:DDQ197131 DNI197130:DNM197131 DXE197130:DXI197131 EHA197130:EHE197131 EQW197130:ERA197131 FAS197130:FAW197131 FKO197130:FKS197131 FUK197130:FUO197131 GEG197130:GEK197131 GOC197130:GOG197131 GXY197130:GYC197131 HHU197130:HHY197131 HRQ197130:HRU197131 IBM197130:IBQ197131 ILI197130:ILM197131 IVE197130:IVI197131 JFA197130:JFE197131 JOW197130:JPA197131 JYS197130:JYW197131 KIO197130:KIS197131 KSK197130:KSO197131 LCG197130:LCK197131 LMC197130:LMG197131 LVY197130:LWC197131 MFU197130:MFY197131 MPQ197130:MPU197131 MZM197130:MZQ197131 NJI197130:NJM197131 NTE197130:NTI197131 ODA197130:ODE197131 OMW197130:ONA197131 OWS197130:OWW197131 PGO197130:PGS197131 PQK197130:PQO197131 QAG197130:QAK197131 QKC197130:QKG197131 QTY197130:QUC197131 RDU197130:RDY197131 RNQ197130:RNU197131 RXM197130:RXQ197131 SHI197130:SHM197131 SRE197130:SRI197131 TBA197130:TBE197131 TKW197130:TLA197131 TUS197130:TUW197131 UEO197130:UES197131 UOK197130:UOO197131 UYG197130:UYK197131 VIC197130:VIG197131 VRY197130:VSC197131 WBU197130:WBY197131 WLQ197130:WLU197131 WVM197130:WVQ197131 E262666:I262667 JA262666:JE262667 SW262666:TA262667 ACS262666:ACW262667 AMO262666:AMS262667 AWK262666:AWO262667 BGG262666:BGK262667 BQC262666:BQG262667 BZY262666:CAC262667 CJU262666:CJY262667 CTQ262666:CTU262667 DDM262666:DDQ262667 DNI262666:DNM262667 DXE262666:DXI262667 EHA262666:EHE262667 EQW262666:ERA262667 FAS262666:FAW262667 FKO262666:FKS262667 FUK262666:FUO262667 GEG262666:GEK262667 GOC262666:GOG262667 GXY262666:GYC262667 HHU262666:HHY262667 HRQ262666:HRU262667 IBM262666:IBQ262667 ILI262666:ILM262667 IVE262666:IVI262667 JFA262666:JFE262667 JOW262666:JPA262667 JYS262666:JYW262667 KIO262666:KIS262667 KSK262666:KSO262667 LCG262666:LCK262667 LMC262666:LMG262667 LVY262666:LWC262667 MFU262666:MFY262667 MPQ262666:MPU262667 MZM262666:MZQ262667 NJI262666:NJM262667 NTE262666:NTI262667 ODA262666:ODE262667 OMW262666:ONA262667 OWS262666:OWW262667 PGO262666:PGS262667 PQK262666:PQO262667 QAG262666:QAK262667 QKC262666:QKG262667 QTY262666:QUC262667 RDU262666:RDY262667 RNQ262666:RNU262667 RXM262666:RXQ262667 SHI262666:SHM262667 SRE262666:SRI262667 TBA262666:TBE262667 TKW262666:TLA262667 TUS262666:TUW262667 UEO262666:UES262667 UOK262666:UOO262667 UYG262666:UYK262667 VIC262666:VIG262667 VRY262666:VSC262667 WBU262666:WBY262667 WLQ262666:WLU262667 WVM262666:WVQ262667 E328202:I328203 JA328202:JE328203 SW328202:TA328203 ACS328202:ACW328203 AMO328202:AMS328203 AWK328202:AWO328203 BGG328202:BGK328203 BQC328202:BQG328203 BZY328202:CAC328203 CJU328202:CJY328203 CTQ328202:CTU328203 DDM328202:DDQ328203 DNI328202:DNM328203 DXE328202:DXI328203 EHA328202:EHE328203 EQW328202:ERA328203 FAS328202:FAW328203 FKO328202:FKS328203 FUK328202:FUO328203 GEG328202:GEK328203 GOC328202:GOG328203 GXY328202:GYC328203 HHU328202:HHY328203 HRQ328202:HRU328203 IBM328202:IBQ328203 ILI328202:ILM328203 IVE328202:IVI328203 JFA328202:JFE328203 JOW328202:JPA328203 JYS328202:JYW328203 KIO328202:KIS328203 KSK328202:KSO328203 LCG328202:LCK328203 LMC328202:LMG328203 LVY328202:LWC328203 MFU328202:MFY328203 MPQ328202:MPU328203 MZM328202:MZQ328203 NJI328202:NJM328203 NTE328202:NTI328203 ODA328202:ODE328203 OMW328202:ONA328203 OWS328202:OWW328203 PGO328202:PGS328203 PQK328202:PQO328203 QAG328202:QAK328203 QKC328202:QKG328203 QTY328202:QUC328203 RDU328202:RDY328203 RNQ328202:RNU328203 RXM328202:RXQ328203 SHI328202:SHM328203 SRE328202:SRI328203 TBA328202:TBE328203 TKW328202:TLA328203 TUS328202:TUW328203 UEO328202:UES328203 UOK328202:UOO328203 UYG328202:UYK328203 VIC328202:VIG328203 VRY328202:VSC328203 WBU328202:WBY328203 WLQ328202:WLU328203 WVM328202:WVQ328203 E393738:I393739 JA393738:JE393739 SW393738:TA393739 ACS393738:ACW393739 AMO393738:AMS393739 AWK393738:AWO393739 BGG393738:BGK393739 BQC393738:BQG393739 BZY393738:CAC393739 CJU393738:CJY393739 CTQ393738:CTU393739 DDM393738:DDQ393739 DNI393738:DNM393739 DXE393738:DXI393739 EHA393738:EHE393739 EQW393738:ERA393739 FAS393738:FAW393739 FKO393738:FKS393739 FUK393738:FUO393739 GEG393738:GEK393739 GOC393738:GOG393739 GXY393738:GYC393739 HHU393738:HHY393739 HRQ393738:HRU393739 IBM393738:IBQ393739 ILI393738:ILM393739 IVE393738:IVI393739 JFA393738:JFE393739 JOW393738:JPA393739 JYS393738:JYW393739 KIO393738:KIS393739 KSK393738:KSO393739 LCG393738:LCK393739 LMC393738:LMG393739 LVY393738:LWC393739 MFU393738:MFY393739 MPQ393738:MPU393739 MZM393738:MZQ393739 NJI393738:NJM393739 NTE393738:NTI393739 ODA393738:ODE393739 OMW393738:ONA393739 OWS393738:OWW393739 PGO393738:PGS393739 PQK393738:PQO393739 QAG393738:QAK393739 QKC393738:QKG393739 QTY393738:QUC393739 RDU393738:RDY393739 RNQ393738:RNU393739 RXM393738:RXQ393739 SHI393738:SHM393739 SRE393738:SRI393739 TBA393738:TBE393739 TKW393738:TLA393739 TUS393738:TUW393739 UEO393738:UES393739 UOK393738:UOO393739 UYG393738:UYK393739 VIC393738:VIG393739 VRY393738:VSC393739 WBU393738:WBY393739 WLQ393738:WLU393739 WVM393738:WVQ393739 E459274:I459275 JA459274:JE459275 SW459274:TA459275 ACS459274:ACW459275 AMO459274:AMS459275 AWK459274:AWO459275 BGG459274:BGK459275 BQC459274:BQG459275 BZY459274:CAC459275 CJU459274:CJY459275 CTQ459274:CTU459275 DDM459274:DDQ459275 DNI459274:DNM459275 DXE459274:DXI459275 EHA459274:EHE459275 EQW459274:ERA459275 FAS459274:FAW459275 FKO459274:FKS459275 FUK459274:FUO459275 GEG459274:GEK459275 GOC459274:GOG459275 GXY459274:GYC459275 HHU459274:HHY459275 HRQ459274:HRU459275 IBM459274:IBQ459275 ILI459274:ILM459275 IVE459274:IVI459275 JFA459274:JFE459275 JOW459274:JPA459275 JYS459274:JYW459275 KIO459274:KIS459275 KSK459274:KSO459275 LCG459274:LCK459275 LMC459274:LMG459275 LVY459274:LWC459275 MFU459274:MFY459275 MPQ459274:MPU459275 MZM459274:MZQ459275 NJI459274:NJM459275 NTE459274:NTI459275 ODA459274:ODE459275 OMW459274:ONA459275 OWS459274:OWW459275 PGO459274:PGS459275 PQK459274:PQO459275 QAG459274:QAK459275 QKC459274:QKG459275 QTY459274:QUC459275 RDU459274:RDY459275 RNQ459274:RNU459275 RXM459274:RXQ459275 SHI459274:SHM459275 SRE459274:SRI459275 TBA459274:TBE459275 TKW459274:TLA459275 TUS459274:TUW459275 UEO459274:UES459275 UOK459274:UOO459275 UYG459274:UYK459275 VIC459274:VIG459275 VRY459274:VSC459275 WBU459274:WBY459275 WLQ459274:WLU459275 WVM459274:WVQ459275 E524810:I524811 JA524810:JE524811 SW524810:TA524811 ACS524810:ACW524811 AMO524810:AMS524811 AWK524810:AWO524811 BGG524810:BGK524811 BQC524810:BQG524811 BZY524810:CAC524811 CJU524810:CJY524811 CTQ524810:CTU524811 DDM524810:DDQ524811 DNI524810:DNM524811 DXE524810:DXI524811 EHA524810:EHE524811 EQW524810:ERA524811 FAS524810:FAW524811 FKO524810:FKS524811 FUK524810:FUO524811 GEG524810:GEK524811 GOC524810:GOG524811 GXY524810:GYC524811 HHU524810:HHY524811 HRQ524810:HRU524811 IBM524810:IBQ524811 ILI524810:ILM524811 IVE524810:IVI524811 JFA524810:JFE524811 JOW524810:JPA524811 JYS524810:JYW524811 KIO524810:KIS524811 KSK524810:KSO524811 LCG524810:LCK524811 LMC524810:LMG524811 LVY524810:LWC524811 MFU524810:MFY524811 MPQ524810:MPU524811 MZM524810:MZQ524811 NJI524810:NJM524811 NTE524810:NTI524811 ODA524810:ODE524811 OMW524810:ONA524811 OWS524810:OWW524811 PGO524810:PGS524811 PQK524810:PQO524811 QAG524810:QAK524811 QKC524810:QKG524811 QTY524810:QUC524811 RDU524810:RDY524811 RNQ524810:RNU524811 RXM524810:RXQ524811 SHI524810:SHM524811 SRE524810:SRI524811 TBA524810:TBE524811 TKW524810:TLA524811 TUS524810:TUW524811 UEO524810:UES524811 UOK524810:UOO524811 UYG524810:UYK524811 VIC524810:VIG524811 VRY524810:VSC524811 WBU524810:WBY524811 WLQ524810:WLU524811 WVM524810:WVQ524811 E590346:I590347 JA590346:JE590347 SW590346:TA590347 ACS590346:ACW590347 AMO590346:AMS590347 AWK590346:AWO590347 BGG590346:BGK590347 BQC590346:BQG590347 BZY590346:CAC590347 CJU590346:CJY590347 CTQ590346:CTU590347 DDM590346:DDQ590347 DNI590346:DNM590347 DXE590346:DXI590347 EHA590346:EHE590347 EQW590346:ERA590347 FAS590346:FAW590347 FKO590346:FKS590347 FUK590346:FUO590347 GEG590346:GEK590347 GOC590346:GOG590347 GXY590346:GYC590347 HHU590346:HHY590347 HRQ590346:HRU590347 IBM590346:IBQ590347 ILI590346:ILM590347 IVE590346:IVI590347 JFA590346:JFE590347 JOW590346:JPA590347 JYS590346:JYW590347 KIO590346:KIS590347 KSK590346:KSO590347 LCG590346:LCK590347 LMC590346:LMG590347 LVY590346:LWC590347 MFU590346:MFY590347 MPQ590346:MPU590347 MZM590346:MZQ590347 NJI590346:NJM590347 NTE590346:NTI590347 ODA590346:ODE590347 OMW590346:ONA590347 OWS590346:OWW590347 PGO590346:PGS590347 PQK590346:PQO590347 QAG590346:QAK590347 QKC590346:QKG590347 QTY590346:QUC590347 RDU590346:RDY590347 RNQ590346:RNU590347 RXM590346:RXQ590347 SHI590346:SHM590347 SRE590346:SRI590347 TBA590346:TBE590347 TKW590346:TLA590347 TUS590346:TUW590347 UEO590346:UES590347 UOK590346:UOO590347 UYG590346:UYK590347 VIC590346:VIG590347 VRY590346:VSC590347 WBU590346:WBY590347 WLQ590346:WLU590347 WVM590346:WVQ590347 E655882:I655883 JA655882:JE655883 SW655882:TA655883 ACS655882:ACW655883 AMO655882:AMS655883 AWK655882:AWO655883 BGG655882:BGK655883 BQC655882:BQG655883 BZY655882:CAC655883 CJU655882:CJY655883 CTQ655882:CTU655883 DDM655882:DDQ655883 DNI655882:DNM655883 DXE655882:DXI655883 EHA655882:EHE655883 EQW655882:ERA655883 FAS655882:FAW655883 FKO655882:FKS655883 FUK655882:FUO655883 GEG655882:GEK655883 GOC655882:GOG655883 GXY655882:GYC655883 HHU655882:HHY655883 HRQ655882:HRU655883 IBM655882:IBQ655883 ILI655882:ILM655883 IVE655882:IVI655883 JFA655882:JFE655883 JOW655882:JPA655883 JYS655882:JYW655883 KIO655882:KIS655883 KSK655882:KSO655883 LCG655882:LCK655883 LMC655882:LMG655883 LVY655882:LWC655883 MFU655882:MFY655883 MPQ655882:MPU655883 MZM655882:MZQ655883 NJI655882:NJM655883 NTE655882:NTI655883 ODA655882:ODE655883 OMW655882:ONA655883 OWS655882:OWW655883 PGO655882:PGS655883 PQK655882:PQO655883 QAG655882:QAK655883 QKC655882:QKG655883 QTY655882:QUC655883 RDU655882:RDY655883 RNQ655882:RNU655883 RXM655882:RXQ655883 SHI655882:SHM655883 SRE655882:SRI655883 TBA655882:TBE655883 TKW655882:TLA655883 TUS655882:TUW655883 UEO655882:UES655883 UOK655882:UOO655883 UYG655882:UYK655883 VIC655882:VIG655883 VRY655882:VSC655883 WBU655882:WBY655883 WLQ655882:WLU655883 WVM655882:WVQ655883 E721418:I721419 JA721418:JE721419 SW721418:TA721419 ACS721418:ACW721419 AMO721418:AMS721419 AWK721418:AWO721419 BGG721418:BGK721419 BQC721418:BQG721419 BZY721418:CAC721419 CJU721418:CJY721419 CTQ721418:CTU721419 DDM721418:DDQ721419 DNI721418:DNM721419 DXE721418:DXI721419 EHA721418:EHE721419 EQW721418:ERA721419 FAS721418:FAW721419 FKO721418:FKS721419 FUK721418:FUO721419 GEG721418:GEK721419 GOC721418:GOG721419 GXY721418:GYC721419 HHU721418:HHY721419 HRQ721418:HRU721419 IBM721418:IBQ721419 ILI721418:ILM721419 IVE721418:IVI721419 JFA721418:JFE721419 JOW721418:JPA721419 JYS721418:JYW721419 KIO721418:KIS721419 KSK721418:KSO721419 LCG721418:LCK721419 LMC721418:LMG721419 LVY721418:LWC721419 MFU721418:MFY721419 MPQ721418:MPU721419 MZM721418:MZQ721419 NJI721418:NJM721419 NTE721418:NTI721419 ODA721418:ODE721419 OMW721418:ONA721419 OWS721418:OWW721419 PGO721418:PGS721419 PQK721418:PQO721419 QAG721418:QAK721419 QKC721418:QKG721419 QTY721418:QUC721419 RDU721418:RDY721419 RNQ721418:RNU721419 RXM721418:RXQ721419 SHI721418:SHM721419 SRE721418:SRI721419 TBA721418:TBE721419 TKW721418:TLA721419 TUS721418:TUW721419 UEO721418:UES721419 UOK721418:UOO721419 UYG721418:UYK721419 VIC721418:VIG721419 VRY721418:VSC721419 WBU721418:WBY721419 WLQ721418:WLU721419 WVM721418:WVQ721419 E786954:I786955 JA786954:JE786955 SW786954:TA786955 ACS786954:ACW786955 AMO786954:AMS786955 AWK786954:AWO786955 BGG786954:BGK786955 BQC786954:BQG786955 BZY786954:CAC786955 CJU786954:CJY786955 CTQ786954:CTU786955 DDM786954:DDQ786955 DNI786954:DNM786955 DXE786954:DXI786955 EHA786954:EHE786955 EQW786954:ERA786955 FAS786954:FAW786955 FKO786954:FKS786955 FUK786954:FUO786955 GEG786954:GEK786955 GOC786954:GOG786955 GXY786954:GYC786955 HHU786954:HHY786955 HRQ786954:HRU786955 IBM786954:IBQ786955 ILI786954:ILM786955 IVE786954:IVI786955 JFA786954:JFE786955 JOW786954:JPA786955 JYS786954:JYW786955 KIO786954:KIS786955 KSK786954:KSO786955 LCG786954:LCK786955 LMC786954:LMG786955 LVY786954:LWC786955 MFU786954:MFY786955 MPQ786954:MPU786955 MZM786954:MZQ786955 NJI786954:NJM786955 NTE786954:NTI786955 ODA786954:ODE786955 OMW786954:ONA786955 OWS786954:OWW786955 PGO786954:PGS786955 PQK786954:PQO786955 QAG786954:QAK786955 QKC786954:QKG786955 QTY786954:QUC786955 RDU786954:RDY786955 RNQ786954:RNU786955 RXM786954:RXQ786955 SHI786954:SHM786955 SRE786954:SRI786955 TBA786954:TBE786955 TKW786954:TLA786955 TUS786954:TUW786955 UEO786954:UES786955 UOK786954:UOO786955 UYG786954:UYK786955 VIC786954:VIG786955 VRY786954:VSC786955 WBU786954:WBY786955 WLQ786954:WLU786955 WVM786954:WVQ786955 E852490:I852491 JA852490:JE852491 SW852490:TA852491 ACS852490:ACW852491 AMO852490:AMS852491 AWK852490:AWO852491 BGG852490:BGK852491 BQC852490:BQG852491 BZY852490:CAC852491 CJU852490:CJY852491 CTQ852490:CTU852491 DDM852490:DDQ852491 DNI852490:DNM852491 DXE852490:DXI852491 EHA852490:EHE852491 EQW852490:ERA852491 FAS852490:FAW852491 FKO852490:FKS852491 FUK852490:FUO852491 GEG852490:GEK852491 GOC852490:GOG852491 GXY852490:GYC852491 HHU852490:HHY852491 HRQ852490:HRU852491 IBM852490:IBQ852491 ILI852490:ILM852491 IVE852490:IVI852491 JFA852490:JFE852491 JOW852490:JPA852491 JYS852490:JYW852491 KIO852490:KIS852491 KSK852490:KSO852491 LCG852490:LCK852491 LMC852490:LMG852491 LVY852490:LWC852491 MFU852490:MFY852491 MPQ852490:MPU852491 MZM852490:MZQ852491 NJI852490:NJM852491 NTE852490:NTI852491 ODA852490:ODE852491 OMW852490:ONA852491 OWS852490:OWW852491 PGO852490:PGS852491 PQK852490:PQO852491 QAG852490:QAK852491 QKC852490:QKG852491 QTY852490:QUC852491 RDU852490:RDY852491 RNQ852490:RNU852491 RXM852490:RXQ852491 SHI852490:SHM852491 SRE852490:SRI852491 TBA852490:TBE852491 TKW852490:TLA852491 TUS852490:TUW852491 UEO852490:UES852491 UOK852490:UOO852491 UYG852490:UYK852491 VIC852490:VIG852491 VRY852490:VSC852491 WBU852490:WBY852491 WLQ852490:WLU852491 WVM852490:WVQ852491 E918026:I918027 JA918026:JE918027 SW918026:TA918027 ACS918026:ACW918027 AMO918026:AMS918027 AWK918026:AWO918027 BGG918026:BGK918027 BQC918026:BQG918027 BZY918026:CAC918027 CJU918026:CJY918027 CTQ918026:CTU918027 DDM918026:DDQ918027 DNI918026:DNM918027 DXE918026:DXI918027 EHA918026:EHE918027 EQW918026:ERA918027 FAS918026:FAW918027 FKO918026:FKS918027 FUK918026:FUO918027 GEG918026:GEK918027 GOC918026:GOG918027 GXY918026:GYC918027 HHU918026:HHY918027 HRQ918026:HRU918027 IBM918026:IBQ918027 ILI918026:ILM918027 IVE918026:IVI918027 JFA918026:JFE918027 JOW918026:JPA918027 JYS918026:JYW918027 KIO918026:KIS918027 KSK918026:KSO918027 LCG918026:LCK918027 LMC918026:LMG918027 LVY918026:LWC918027 MFU918026:MFY918027 MPQ918026:MPU918027 MZM918026:MZQ918027 NJI918026:NJM918027 NTE918026:NTI918027 ODA918026:ODE918027 OMW918026:ONA918027 OWS918026:OWW918027 PGO918026:PGS918027 PQK918026:PQO918027 QAG918026:QAK918027 QKC918026:QKG918027 QTY918026:QUC918027 RDU918026:RDY918027 RNQ918026:RNU918027 RXM918026:RXQ918027 SHI918026:SHM918027 SRE918026:SRI918027 TBA918026:TBE918027 TKW918026:TLA918027 TUS918026:TUW918027 UEO918026:UES918027 UOK918026:UOO918027 UYG918026:UYK918027 VIC918026:VIG918027 VRY918026:VSC918027 WBU918026:WBY918027 WLQ918026:WLU918027 WVM918026:WVQ918027 E983562:I983563 JA983562:JE983563 SW983562:TA983563 ACS983562:ACW983563 AMO983562:AMS983563 AWK983562:AWO983563 BGG983562:BGK983563 BQC983562:BQG983563 BZY983562:CAC983563 CJU983562:CJY983563 CTQ983562:CTU983563 DDM983562:DDQ983563 DNI983562:DNM983563 DXE983562:DXI983563 EHA983562:EHE983563 EQW983562:ERA983563 FAS983562:FAW983563 FKO983562:FKS983563 FUK983562:FUO983563 GEG983562:GEK983563 GOC983562:GOG983563 GXY983562:GYC983563 HHU983562:HHY983563 HRQ983562:HRU983563 IBM983562:IBQ983563 ILI983562:ILM983563 IVE983562:IVI983563 JFA983562:JFE983563 JOW983562:JPA983563 JYS983562:JYW983563 KIO983562:KIS983563 KSK983562:KSO983563 LCG983562:LCK983563 LMC983562:LMG983563 LVY983562:LWC983563 MFU983562:MFY983563 MPQ983562:MPU983563 MZM983562:MZQ983563 NJI983562:NJM983563 NTE983562:NTI983563 ODA983562:ODE983563 OMW983562:ONA983563 OWS983562:OWW983563 PGO983562:PGS983563 PQK983562:PQO983563 QAG983562:QAK983563 QKC983562:QKG983563 QTY983562:QUC983563 RDU983562:RDY983563 RNQ983562:RNU983563 RXM983562:RXQ983563 SHI983562:SHM983563 SRE983562:SRI983563 TBA983562:TBE983563 TKW983562:TLA983563 TUS983562:TUW983563 UEO983562:UES983563 UOK983562:UOO983563 UYG983562:UYK983563 VIC983562:VIG983563 VRY983562:VSC983563 WBU983562:WBY983563 WLQ983562:WLU983563 WVM983562:WVQ983563 E502:I502 JA502:JE502 SW502:TA502 ACS502:ACW502 AMO502:AMS502 AWK502:AWO502 BGG502:BGK502 BQC502:BQG502 BZY502:CAC502 CJU502:CJY502 CTQ502:CTU502 DDM502:DDQ502 DNI502:DNM502 DXE502:DXI502 EHA502:EHE502 EQW502:ERA502 FAS502:FAW502 FKO502:FKS502 FUK502:FUO502 GEG502:GEK502 GOC502:GOG502 GXY502:GYC502 HHU502:HHY502 HRQ502:HRU502 IBM502:IBQ502 ILI502:ILM502 IVE502:IVI502 JFA502:JFE502 JOW502:JPA502 JYS502:JYW502 KIO502:KIS502 KSK502:KSO502 LCG502:LCK502 LMC502:LMG502 LVY502:LWC502 MFU502:MFY502 MPQ502:MPU502 MZM502:MZQ502 NJI502:NJM502 NTE502:NTI502 ODA502:ODE502 OMW502:ONA502 OWS502:OWW502 PGO502:PGS502 PQK502:PQO502 QAG502:QAK502 QKC502:QKG502 QTY502:QUC502 RDU502:RDY502 RNQ502:RNU502 RXM502:RXQ502 SHI502:SHM502 SRE502:SRI502 TBA502:TBE502 TKW502:TLA502 TUS502:TUW502 UEO502:UES502 UOK502:UOO502 UYG502:UYK502 VIC502:VIG502 VRY502:VSC502 WBU502:WBY502 WLQ502:WLU502 WVM502:WVQ502 E66038:I66038 JA66038:JE66038 SW66038:TA66038 ACS66038:ACW66038 AMO66038:AMS66038 AWK66038:AWO66038 BGG66038:BGK66038 BQC66038:BQG66038 BZY66038:CAC66038 CJU66038:CJY66038 CTQ66038:CTU66038 DDM66038:DDQ66038 DNI66038:DNM66038 DXE66038:DXI66038 EHA66038:EHE66038 EQW66038:ERA66038 FAS66038:FAW66038 FKO66038:FKS66038 FUK66038:FUO66038 GEG66038:GEK66038 GOC66038:GOG66038 GXY66038:GYC66038 HHU66038:HHY66038 HRQ66038:HRU66038 IBM66038:IBQ66038 ILI66038:ILM66038 IVE66038:IVI66038 JFA66038:JFE66038 JOW66038:JPA66038 JYS66038:JYW66038 KIO66038:KIS66038 KSK66038:KSO66038 LCG66038:LCK66038 LMC66038:LMG66038 LVY66038:LWC66038 MFU66038:MFY66038 MPQ66038:MPU66038 MZM66038:MZQ66038 NJI66038:NJM66038 NTE66038:NTI66038 ODA66038:ODE66038 OMW66038:ONA66038 OWS66038:OWW66038 PGO66038:PGS66038 PQK66038:PQO66038 QAG66038:QAK66038 QKC66038:QKG66038 QTY66038:QUC66038 RDU66038:RDY66038 RNQ66038:RNU66038 RXM66038:RXQ66038 SHI66038:SHM66038 SRE66038:SRI66038 TBA66038:TBE66038 TKW66038:TLA66038 TUS66038:TUW66038 UEO66038:UES66038 UOK66038:UOO66038 UYG66038:UYK66038 VIC66038:VIG66038 VRY66038:VSC66038 WBU66038:WBY66038 WLQ66038:WLU66038 WVM66038:WVQ66038 E131574:I131574 JA131574:JE131574 SW131574:TA131574 ACS131574:ACW131574 AMO131574:AMS131574 AWK131574:AWO131574 BGG131574:BGK131574 BQC131574:BQG131574 BZY131574:CAC131574 CJU131574:CJY131574 CTQ131574:CTU131574 DDM131574:DDQ131574 DNI131574:DNM131574 DXE131574:DXI131574 EHA131574:EHE131574 EQW131574:ERA131574 FAS131574:FAW131574 FKO131574:FKS131574 FUK131574:FUO131574 GEG131574:GEK131574 GOC131574:GOG131574 GXY131574:GYC131574 HHU131574:HHY131574 HRQ131574:HRU131574 IBM131574:IBQ131574 ILI131574:ILM131574 IVE131574:IVI131574 JFA131574:JFE131574 JOW131574:JPA131574 JYS131574:JYW131574 KIO131574:KIS131574 KSK131574:KSO131574 LCG131574:LCK131574 LMC131574:LMG131574 LVY131574:LWC131574 MFU131574:MFY131574 MPQ131574:MPU131574 MZM131574:MZQ131574 NJI131574:NJM131574 NTE131574:NTI131574 ODA131574:ODE131574 OMW131574:ONA131574 OWS131574:OWW131574 PGO131574:PGS131574 PQK131574:PQO131574 QAG131574:QAK131574 QKC131574:QKG131574 QTY131574:QUC131574 RDU131574:RDY131574 RNQ131574:RNU131574 RXM131574:RXQ131574 SHI131574:SHM131574 SRE131574:SRI131574 TBA131574:TBE131574 TKW131574:TLA131574 TUS131574:TUW131574 UEO131574:UES131574 UOK131574:UOO131574 UYG131574:UYK131574 VIC131574:VIG131574 VRY131574:VSC131574 WBU131574:WBY131574 WLQ131574:WLU131574 WVM131574:WVQ131574 E197110:I197110 JA197110:JE197110 SW197110:TA197110 ACS197110:ACW197110 AMO197110:AMS197110 AWK197110:AWO197110 BGG197110:BGK197110 BQC197110:BQG197110 BZY197110:CAC197110 CJU197110:CJY197110 CTQ197110:CTU197110 DDM197110:DDQ197110 DNI197110:DNM197110 DXE197110:DXI197110 EHA197110:EHE197110 EQW197110:ERA197110 FAS197110:FAW197110 FKO197110:FKS197110 FUK197110:FUO197110 GEG197110:GEK197110 GOC197110:GOG197110 GXY197110:GYC197110 HHU197110:HHY197110 HRQ197110:HRU197110 IBM197110:IBQ197110 ILI197110:ILM197110 IVE197110:IVI197110 JFA197110:JFE197110 JOW197110:JPA197110 JYS197110:JYW197110 KIO197110:KIS197110 KSK197110:KSO197110 LCG197110:LCK197110 LMC197110:LMG197110 LVY197110:LWC197110 MFU197110:MFY197110 MPQ197110:MPU197110 MZM197110:MZQ197110 NJI197110:NJM197110 NTE197110:NTI197110 ODA197110:ODE197110 OMW197110:ONA197110 OWS197110:OWW197110 PGO197110:PGS197110 PQK197110:PQO197110 QAG197110:QAK197110 QKC197110:QKG197110 QTY197110:QUC197110 RDU197110:RDY197110 RNQ197110:RNU197110 RXM197110:RXQ197110 SHI197110:SHM197110 SRE197110:SRI197110 TBA197110:TBE197110 TKW197110:TLA197110 TUS197110:TUW197110 UEO197110:UES197110 UOK197110:UOO197110 UYG197110:UYK197110 VIC197110:VIG197110 VRY197110:VSC197110 WBU197110:WBY197110 WLQ197110:WLU197110 WVM197110:WVQ197110 E262646:I262646 JA262646:JE262646 SW262646:TA262646 ACS262646:ACW262646 AMO262646:AMS262646 AWK262646:AWO262646 BGG262646:BGK262646 BQC262646:BQG262646 BZY262646:CAC262646 CJU262646:CJY262646 CTQ262646:CTU262646 DDM262646:DDQ262646 DNI262646:DNM262646 DXE262646:DXI262646 EHA262646:EHE262646 EQW262646:ERA262646 FAS262646:FAW262646 FKO262646:FKS262646 FUK262646:FUO262646 GEG262646:GEK262646 GOC262646:GOG262646 GXY262646:GYC262646 HHU262646:HHY262646 HRQ262646:HRU262646 IBM262646:IBQ262646 ILI262646:ILM262646 IVE262646:IVI262646 JFA262646:JFE262646 JOW262646:JPA262646 JYS262646:JYW262646 KIO262646:KIS262646 KSK262646:KSO262646 LCG262646:LCK262646 LMC262646:LMG262646 LVY262646:LWC262646 MFU262646:MFY262646 MPQ262646:MPU262646 MZM262646:MZQ262646 NJI262646:NJM262646 NTE262646:NTI262646 ODA262646:ODE262646 OMW262646:ONA262646 OWS262646:OWW262646 PGO262646:PGS262646 PQK262646:PQO262646 QAG262646:QAK262646 QKC262646:QKG262646 QTY262646:QUC262646 RDU262646:RDY262646 RNQ262646:RNU262646 RXM262646:RXQ262646 SHI262646:SHM262646 SRE262646:SRI262646 TBA262646:TBE262646 TKW262646:TLA262646 TUS262646:TUW262646 UEO262646:UES262646 UOK262646:UOO262646 UYG262646:UYK262646 VIC262646:VIG262646 VRY262646:VSC262646 WBU262646:WBY262646 WLQ262646:WLU262646 WVM262646:WVQ262646 E328182:I328182 JA328182:JE328182 SW328182:TA328182 ACS328182:ACW328182 AMO328182:AMS328182 AWK328182:AWO328182 BGG328182:BGK328182 BQC328182:BQG328182 BZY328182:CAC328182 CJU328182:CJY328182 CTQ328182:CTU328182 DDM328182:DDQ328182 DNI328182:DNM328182 DXE328182:DXI328182 EHA328182:EHE328182 EQW328182:ERA328182 FAS328182:FAW328182 FKO328182:FKS328182 FUK328182:FUO328182 GEG328182:GEK328182 GOC328182:GOG328182 GXY328182:GYC328182 HHU328182:HHY328182 HRQ328182:HRU328182 IBM328182:IBQ328182 ILI328182:ILM328182 IVE328182:IVI328182 JFA328182:JFE328182 JOW328182:JPA328182 JYS328182:JYW328182 KIO328182:KIS328182 KSK328182:KSO328182 LCG328182:LCK328182 LMC328182:LMG328182 LVY328182:LWC328182 MFU328182:MFY328182 MPQ328182:MPU328182 MZM328182:MZQ328182 NJI328182:NJM328182 NTE328182:NTI328182 ODA328182:ODE328182 OMW328182:ONA328182 OWS328182:OWW328182 PGO328182:PGS328182 PQK328182:PQO328182 QAG328182:QAK328182 QKC328182:QKG328182 QTY328182:QUC328182 RDU328182:RDY328182 RNQ328182:RNU328182 RXM328182:RXQ328182 SHI328182:SHM328182 SRE328182:SRI328182 TBA328182:TBE328182 TKW328182:TLA328182 TUS328182:TUW328182 UEO328182:UES328182 UOK328182:UOO328182 UYG328182:UYK328182 VIC328182:VIG328182 VRY328182:VSC328182 WBU328182:WBY328182 WLQ328182:WLU328182 WVM328182:WVQ328182 E393718:I393718 JA393718:JE393718 SW393718:TA393718 ACS393718:ACW393718 AMO393718:AMS393718 AWK393718:AWO393718 BGG393718:BGK393718 BQC393718:BQG393718 BZY393718:CAC393718 CJU393718:CJY393718 CTQ393718:CTU393718 DDM393718:DDQ393718 DNI393718:DNM393718 DXE393718:DXI393718 EHA393718:EHE393718 EQW393718:ERA393718 FAS393718:FAW393718 FKO393718:FKS393718 FUK393718:FUO393718 GEG393718:GEK393718 GOC393718:GOG393718 GXY393718:GYC393718 HHU393718:HHY393718 HRQ393718:HRU393718 IBM393718:IBQ393718 ILI393718:ILM393718 IVE393718:IVI393718 JFA393718:JFE393718 JOW393718:JPA393718 JYS393718:JYW393718 KIO393718:KIS393718 KSK393718:KSO393718 LCG393718:LCK393718 LMC393718:LMG393718 LVY393718:LWC393718 MFU393718:MFY393718 MPQ393718:MPU393718 MZM393718:MZQ393718 NJI393718:NJM393718 NTE393718:NTI393718 ODA393718:ODE393718 OMW393718:ONA393718 OWS393718:OWW393718 PGO393718:PGS393718 PQK393718:PQO393718 QAG393718:QAK393718 QKC393718:QKG393718 QTY393718:QUC393718 RDU393718:RDY393718 RNQ393718:RNU393718 RXM393718:RXQ393718 SHI393718:SHM393718 SRE393718:SRI393718 TBA393718:TBE393718 TKW393718:TLA393718 TUS393718:TUW393718 UEO393718:UES393718 UOK393718:UOO393718 UYG393718:UYK393718 VIC393718:VIG393718 VRY393718:VSC393718 WBU393718:WBY393718 WLQ393718:WLU393718 WVM393718:WVQ393718 E459254:I459254 JA459254:JE459254 SW459254:TA459254 ACS459254:ACW459254 AMO459254:AMS459254 AWK459254:AWO459254 BGG459254:BGK459254 BQC459254:BQG459254 BZY459254:CAC459254 CJU459254:CJY459254 CTQ459254:CTU459254 DDM459254:DDQ459254 DNI459254:DNM459254 DXE459254:DXI459254 EHA459254:EHE459254 EQW459254:ERA459254 FAS459254:FAW459254 FKO459254:FKS459254 FUK459254:FUO459254 GEG459254:GEK459254 GOC459254:GOG459254 GXY459254:GYC459254 HHU459254:HHY459254 HRQ459254:HRU459254 IBM459254:IBQ459254 ILI459254:ILM459254 IVE459254:IVI459254 JFA459254:JFE459254 JOW459254:JPA459254 JYS459254:JYW459254 KIO459254:KIS459254 KSK459254:KSO459254 LCG459254:LCK459254 LMC459254:LMG459254 LVY459254:LWC459254 MFU459254:MFY459254 MPQ459254:MPU459254 MZM459254:MZQ459254 NJI459254:NJM459254 NTE459254:NTI459254 ODA459254:ODE459254 OMW459254:ONA459254 OWS459254:OWW459254 PGO459254:PGS459254 PQK459254:PQO459254 QAG459254:QAK459254 QKC459254:QKG459254 QTY459254:QUC459254 RDU459254:RDY459254 RNQ459254:RNU459254 RXM459254:RXQ459254 SHI459254:SHM459254 SRE459254:SRI459254 TBA459254:TBE459254 TKW459254:TLA459254 TUS459254:TUW459254 UEO459254:UES459254 UOK459254:UOO459254 UYG459254:UYK459254 VIC459254:VIG459254 VRY459254:VSC459254 WBU459254:WBY459254 WLQ459254:WLU459254 WVM459254:WVQ459254 E524790:I524790 JA524790:JE524790 SW524790:TA524790 ACS524790:ACW524790 AMO524790:AMS524790 AWK524790:AWO524790 BGG524790:BGK524790 BQC524790:BQG524790 BZY524790:CAC524790 CJU524790:CJY524790 CTQ524790:CTU524790 DDM524790:DDQ524790 DNI524790:DNM524790 DXE524790:DXI524790 EHA524790:EHE524790 EQW524790:ERA524790 FAS524790:FAW524790 FKO524790:FKS524790 FUK524790:FUO524790 GEG524790:GEK524790 GOC524790:GOG524790 GXY524790:GYC524790 HHU524790:HHY524790 HRQ524790:HRU524790 IBM524790:IBQ524790 ILI524790:ILM524790 IVE524790:IVI524790 JFA524790:JFE524790 JOW524790:JPA524790 JYS524790:JYW524790 KIO524790:KIS524790 KSK524790:KSO524790 LCG524790:LCK524790 LMC524790:LMG524790 LVY524790:LWC524790 MFU524790:MFY524790 MPQ524790:MPU524790 MZM524790:MZQ524790 NJI524790:NJM524790 NTE524790:NTI524790 ODA524790:ODE524790 OMW524790:ONA524790 OWS524790:OWW524790 PGO524790:PGS524790 PQK524790:PQO524790 QAG524790:QAK524790 QKC524790:QKG524790 QTY524790:QUC524790 RDU524790:RDY524790 RNQ524790:RNU524790 RXM524790:RXQ524790 SHI524790:SHM524790 SRE524790:SRI524790 TBA524790:TBE524790 TKW524790:TLA524790 TUS524790:TUW524790 UEO524790:UES524790 UOK524790:UOO524790 UYG524790:UYK524790 VIC524790:VIG524790 VRY524790:VSC524790 WBU524790:WBY524790 WLQ524790:WLU524790 WVM524790:WVQ524790 E590326:I590326 JA590326:JE590326 SW590326:TA590326 ACS590326:ACW590326 AMO590326:AMS590326 AWK590326:AWO590326 BGG590326:BGK590326 BQC590326:BQG590326 BZY590326:CAC590326 CJU590326:CJY590326 CTQ590326:CTU590326 DDM590326:DDQ590326 DNI590326:DNM590326 DXE590326:DXI590326 EHA590326:EHE590326 EQW590326:ERA590326 FAS590326:FAW590326 FKO590326:FKS590326 FUK590326:FUO590326 GEG590326:GEK590326 GOC590326:GOG590326 GXY590326:GYC590326 HHU590326:HHY590326 HRQ590326:HRU590326 IBM590326:IBQ590326 ILI590326:ILM590326 IVE590326:IVI590326 JFA590326:JFE590326 JOW590326:JPA590326 JYS590326:JYW590326 KIO590326:KIS590326 KSK590326:KSO590326 LCG590326:LCK590326 LMC590326:LMG590326 LVY590326:LWC590326 MFU590326:MFY590326 MPQ590326:MPU590326 MZM590326:MZQ590326 NJI590326:NJM590326 NTE590326:NTI590326 ODA590326:ODE590326 OMW590326:ONA590326 OWS590326:OWW590326 PGO590326:PGS590326 PQK590326:PQO590326 QAG590326:QAK590326 QKC590326:QKG590326 QTY590326:QUC590326 RDU590326:RDY590326 RNQ590326:RNU590326 RXM590326:RXQ590326 SHI590326:SHM590326 SRE590326:SRI590326 TBA590326:TBE590326 TKW590326:TLA590326 TUS590326:TUW590326 UEO590326:UES590326 UOK590326:UOO590326 UYG590326:UYK590326 VIC590326:VIG590326 VRY590326:VSC590326 WBU590326:WBY590326 WLQ590326:WLU590326 WVM590326:WVQ590326 E655862:I655862 JA655862:JE655862 SW655862:TA655862 ACS655862:ACW655862 AMO655862:AMS655862 AWK655862:AWO655862 BGG655862:BGK655862 BQC655862:BQG655862 BZY655862:CAC655862 CJU655862:CJY655862 CTQ655862:CTU655862 DDM655862:DDQ655862 DNI655862:DNM655862 DXE655862:DXI655862 EHA655862:EHE655862 EQW655862:ERA655862 FAS655862:FAW655862 FKO655862:FKS655862 FUK655862:FUO655862 GEG655862:GEK655862 GOC655862:GOG655862 GXY655862:GYC655862 HHU655862:HHY655862 HRQ655862:HRU655862 IBM655862:IBQ655862 ILI655862:ILM655862 IVE655862:IVI655862 JFA655862:JFE655862 JOW655862:JPA655862 JYS655862:JYW655862 KIO655862:KIS655862 KSK655862:KSO655862 LCG655862:LCK655862 LMC655862:LMG655862 LVY655862:LWC655862 MFU655862:MFY655862 MPQ655862:MPU655862 MZM655862:MZQ655862 NJI655862:NJM655862 NTE655862:NTI655862 ODA655862:ODE655862 OMW655862:ONA655862 OWS655862:OWW655862 PGO655862:PGS655862 PQK655862:PQO655862 QAG655862:QAK655862 QKC655862:QKG655862 QTY655862:QUC655862 RDU655862:RDY655862 RNQ655862:RNU655862 RXM655862:RXQ655862 SHI655862:SHM655862 SRE655862:SRI655862 TBA655862:TBE655862 TKW655862:TLA655862 TUS655862:TUW655862 UEO655862:UES655862 UOK655862:UOO655862 UYG655862:UYK655862 VIC655862:VIG655862 VRY655862:VSC655862 WBU655862:WBY655862 WLQ655862:WLU655862 WVM655862:WVQ655862 E721398:I721398 JA721398:JE721398 SW721398:TA721398 ACS721398:ACW721398 AMO721398:AMS721398 AWK721398:AWO721398 BGG721398:BGK721398 BQC721398:BQG721398 BZY721398:CAC721398 CJU721398:CJY721398 CTQ721398:CTU721398 DDM721398:DDQ721398 DNI721398:DNM721398 DXE721398:DXI721398 EHA721398:EHE721398 EQW721398:ERA721398 FAS721398:FAW721398 FKO721398:FKS721398 FUK721398:FUO721398 GEG721398:GEK721398 GOC721398:GOG721398 GXY721398:GYC721398 HHU721398:HHY721398 HRQ721398:HRU721398 IBM721398:IBQ721398 ILI721398:ILM721398 IVE721398:IVI721398 JFA721398:JFE721398 JOW721398:JPA721398 JYS721398:JYW721398 KIO721398:KIS721398 KSK721398:KSO721398 LCG721398:LCK721398 LMC721398:LMG721398 LVY721398:LWC721398 MFU721398:MFY721398 MPQ721398:MPU721398 MZM721398:MZQ721398 NJI721398:NJM721398 NTE721398:NTI721398 ODA721398:ODE721398 OMW721398:ONA721398 OWS721398:OWW721398 PGO721398:PGS721398 PQK721398:PQO721398 QAG721398:QAK721398 QKC721398:QKG721398 QTY721398:QUC721398 RDU721398:RDY721398 RNQ721398:RNU721398 RXM721398:RXQ721398 SHI721398:SHM721398 SRE721398:SRI721398 TBA721398:TBE721398 TKW721398:TLA721398 TUS721398:TUW721398 UEO721398:UES721398 UOK721398:UOO721398 UYG721398:UYK721398 VIC721398:VIG721398 VRY721398:VSC721398 WBU721398:WBY721398 WLQ721398:WLU721398 WVM721398:WVQ721398 E786934:I786934 JA786934:JE786934 SW786934:TA786934 ACS786934:ACW786934 AMO786934:AMS786934 AWK786934:AWO786934 BGG786934:BGK786934 BQC786934:BQG786934 BZY786934:CAC786934 CJU786934:CJY786934 CTQ786934:CTU786934 DDM786934:DDQ786934 DNI786934:DNM786934 DXE786934:DXI786934 EHA786934:EHE786934 EQW786934:ERA786934 FAS786934:FAW786934 FKO786934:FKS786934 FUK786934:FUO786934 GEG786934:GEK786934 GOC786934:GOG786934 GXY786934:GYC786934 HHU786934:HHY786934 HRQ786934:HRU786934 IBM786934:IBQ786934 ILI786934:ILM786934 IVE786934:IVI786934 JFA786934:JFE786934 JOW786934:JPA786934 JYS786934:JYW786934 KIO786934:KIS786934 KSK786934:KSO786934 LCG786934:LCK786934 LMC786934:LMG786934 LVY786934:LWC786934 MFU786934:MFY786934 MPQ786934:MPU786934 MZM786934:MZQ786934 NJI786934:NJM786934 NTE786934:NTI786934 ODA786934:ODE786934 OMW786934:ONA786934 OWS786934:OWW786934 PGO786934:PGS786934 PQK786934:PQO786934 QAG786934:QAK786934 QKC786934:QKG786934 QTY786934:QUC786934 RDU786934:RDY786934 RNQ786934:RNU786934 RXM786934:RXQ786934 SHI786934:SHM786934 SRE786934:SRI786934 TBA786934:TBE786934 TKW786934:TLA786934 TUS786934:TUW786934 UEO786934:UES786934 UOK786934:UOO786934 UYG786934:UYK786934 VIC786934:VIG786934 VRY786934:VSC786934 WBU786934:WBY786934 WLQ786934:WLU786934 WVM786934:WVQ786934 E852470:I852470 JA852470:JE852470 SW852470:TA852470 ACS852470:ACW852470 AMO852470:AMS852470 AWK852470:AWO852470 BGG852470:BGK852470 BQC852470:BQG852470 BZY852470:CAC852470 CJU852470:CJY852470 CTQ852470:CTU852470 DDM852470:DDQ852470 DNI852470:DNM852470 DXE852470:DXI852470 EHA852470:EHE852470 EQW852470:ERA852470 FAS852470:FAW852470 FKO852470:FKS852470 FUK852470:FUO852470 GEG852470:GEK852470 GOC852470:GOG852470 GXY852470:GYC852470 HHU852470:HHY852470 HRQ852470:HRU852470 IBM852470:IBQ852470 ILI852470:ILM852470 IVE852470:IVI852470 JFA852470:JFE852470 JOW852470:JPA852470 JYS852470:JYW852470 KIO852470:KIS852470 KSK852470:KSO852470 LCG852470:LCK852470 LMC852470:LMG852470 LVY852470:LWC852470 MFU852470:MFY852470 MPQ852470:MPU852470 MZM852470:MZQ852470 NJI852470:NJM852470 NTE852470:NTI852470 ODA852470:ODE852470 OMW852470:ONA852470 OWS852470:OWW852470 PGO852470:PGS852470 PQK852470:PQO852470 QAG852470:QAK852470 QKC852470:QKG852470 QTY852470:QUC852470 RDU852470:RDY852470 RNQ852470:RNU852470 RXM852470:RXQ852470 SHI852470:SHM852470 SRE852470:SRI852470 TBA852470:TBE852470 TKW852470:TLA852470 TUS852470:TUW852470 UEO852470:UES852470 UOK852470:UOO852470 UYG852470:UYK852470 VIC852470:VIG852470 VRY852470:VSC852470 WBU852470:WBY852470 WLQ852470:WLU852470 WVM852470:WVQ852470 E918006:I918006 JA918006:JE918006 SW918006:TA918006 ACS918006:ACW918006 AMO918006:AMS918006 AWK918006:AWO918006 BGG918006:BGK918006 BQC918006:BQG918006 BZY918006:CAC918006 CJU918006:CJY918006 CTQ918006:CTU918006 DDM918006:DDQ918006 DNI918006:DNM918006 DXE918006:DXI918006 EHA918006:EHE918006 EQW918006:ERA918006 FAS918006:FAW918006 FKO918006:FKS918006 FUK918006:FUO918006 GEG918006:GEK918006 GOC918006:GOG918006 GXY918006:GYC918006 HHU918006:HHY918006 HRQ918006:HRU918006 IBM918006:IBQ918006 ILI918006:ILM918006 IVE918006:IVI918006 JFA918006:JFE918006 JOW918006:JPA918006 JYS918006:JYW918006 KIO918006:KIS918006 KSK918006:KSO918006 LCG918006:LCK918006 LMC918006:LMG918006 LVY918006:LWC918006 MFU918006:MFY918006 MPQ918006:MPU918006 MZM918006:MZQ918006 NJI918006:NJM918006 NTE918006:NTI918006 ODA918006:ODE918006 OMW918006:ONA918006 OWS918006:OWW918006 PGO918006:PGS918006 PQK918006:PQO918006 QAG918006:QAK918006 QKC918006:QKG918006 QTY918006:QUC918006 RDU918006:RDY918006 RNQ918006:RNU918006 RXM918006:RXQ918006 SHI918006:SHM918006 SRE918006:SRI918006 TBA918006:TBE918006 TKW918006:TLA918006 TUS918006:TUW918006 UEO918006:UES918006 UOK918006:UOO918006 UYG918006:UYK918006 VIC918006:VIG918006 VRY918006:VSC918006 WBU918006:WBY918006 WLQ918006:WLU918006 WVM918006:WVQ918006 E983542:I983542 JA983542:JE983542 SW983542:TA983542 ACS983542:ACW983542 AMO983542:AMS983542 AWK983542:AWO983542 BGG983542:BGK983542 BQC983542:BQG983542 BZY983542:CAC983542 CJU983542:CJY983542 CTQ983542:CTU983542 DDM983542:DDQ983542 DNI983542:DNM983542 DXE983542:DXI983542 EHA983542:EHE983542 EQW983542:ERA983542 FAS983542:FAW983542 FKO983542:FKS983542 FUK983542:FUO983542 GEG983542:GEK983542 GOC983542:GOG983542 GXY983542:GYC983542 HHU983542:HHY983542 HRQ983542:HRU983542 IBM983542:IBQ983542 ILI983542:ILM983542 IVE983542:IVI983542 JFA983542:JFE983542 JOW983542:JPA983542 JYS983542:JYW983542 KIO983542:KIS983542 KSK983542:KSO983542 LCG983542:LCK983542 LMC983542:LMG983542 LVY983542:LWC983542 MFU983542:MFY983542 MPQ983542:MPU983542 MZM983542:MZQ983542 NJI983542:NJM983542 NTE983542:NTI983542 ODA983542:ODE983542 OMW983542:ONA983542 OWS983542:OWW983542 PGO983542:PGS983542 PQK983542:PQO983542 QAG983542:QAK983542 QKC983542:QKG983542 QTY983542:QUC983542 RDU983542:RDY983542 RNQ983542:RNU983542 RXM983542:RXQ983542 SHI983542:SHM983542 SRE983542:SRI983542 TBA983542:TBE983542 TKW983542:TLA983542 TUS983542:TUW983542 UEO983542:UES983542 UOK983542:UOO983542 UYG983542:UYK983542 VIC983542:VIG983542 VRY983542:VSC983542 WBU983542:WBY983542 WLQ983542:WLU983542 WVM983542:WVQ983542 E562:I563 JA562:JE563 SW562:TA563 ACS562:ACW563 AMO562:AMS563 AWK562:AWO563 BGG562:BGK563 BQC562:BQG563 BZY562:CAC563 CJU562:CJY563 CTQ562:CTU563 DDM562:DDQ563 DNI562:DNM563 DXE562:DXI563 EHA562:EHE563 EQW562:ERA563 FAS562:FAW563 FKO562:FKS563 FUK562:FUO563 GEG562:GEK563 GOC562:GOG563 GXY562:GYC563 HHU562:HHY563 HRQ562:HRU563 IBM562:IBQ563 ILI562:ILM563 IVE562:IVI563 JFA562:JFE563 JOW562:JPA563 JYS562:JYW563 KIO562:KIS563 KSK562:KSO563 LCG562:LCK563 LMC562:LMG563 LVY562:LWC563 MFU562:MFY563 MPQ562:MPU563 MZM562:MZQ563 NJI562:NJM563 NTE562:NTI563 ODA562:ODE563 OMW562:ONA563 OWS562:OWW563 PGO562:PGS563 PQK562:PQO563 QAG562:QAK563 QKC562:QKG563 QTY562:QUC563 RDU562:RDY563 RNQ562:RNU563 RXM562:RXQ563 SHI562:SHM563 SRE562:SRI563 TBA562:TBE563 TKW562:TLA563 TUS562:TUW563 UEO562:UES563 UOK562:UOO563 UYG562:UYK563 VIC562:VIG563 VRY562:VSC563 WBU562:WBY563 WLQ562:WLU563 WVM562:WVQ563 E66098:I66099 JA66098:JE66099 SW66098:TA66099 ACS66098:ACW66099 AMO66098:AMS66099 AWK66098:AWO66099 BGG66098:BGK66099 BQC66098:BQG66099 BZY66098:CAC66099 CJU66098:CJY66099 CTQ66098:CTU66099 DDM66098:DDQ66099 DNI66098:DNM66099 DXE66098:DXI66099 EHA66098:EHE66099 EQW66098:ERA66099 FAS66098:FAW66099 FKO66098:FKS66099 FUK66098:FUO66099 GEG66098:GEK66099 GOC66098:GOG66099 GXY66098:GYC66099 HHU66098:HHY66099 HRQ66098:HRU66099 IBM66098:IBQ66099 ILI66098:ILM66099 IVE66098:IVI66099 JFA66098:JFE66099 JOW66098:JPA66099 JYS66098:JYW66099 KIO66098:KIS66099 KSK66098:KSO66099 LCG66098:LCK66099 LMC66098:LMG66099 LVY66098:LWC66099 MFU66098:MFY66099 MPQ66098:MPU66099 MZM66098:MZQ66099 NJI66098:NJM66099 NTE66098:NTI66099 ODA66098:ODE66099 OMW66098:ONA66099 OWS66098:OWW66099 PGO66098:PGS66099 PQK66098:PQO66099 QAG66098:QAK66099 QKC66098:QKG66099 QTY66098:QUC66099 RDU66098:RDY66099 RNQ66098:RNU66099 RXM66098:RXQ66099 SHI66098:SHM66099 SRE66098:SRI66099 TBA66098:TBE66099 TKW66098:TLA66099 TUS66098:TUW66099 UEO66098:UES66099 UOK66098:UOO66099 UYG66098:UYK66099 VIC66098:VIG66099 VRY66098:VSC66099 WBU66098:WBY66099 WLQ66098:WLU66099 WVM66098:WVQ66099 E131634:I131635 JA131634:JE131635 SW131634:TA131635 ACS131634:ACW131635 AMO131634:AMS131635 AWK131634:AWO131635 BGG131634:BGK131635 BQC131634:BQG131635 BZY131634:CAC131635 CJU131634:CJY131635 CTQ131634:CTU131635 DDM131634:DDQ131635 DNI131634:DNM131635 DXE131634:DXI131635 EHA131634:EHE131635 EQW131634:ERA131635 FAS131634:FAW131635 FKO131634:FKS131635 FUK131634:FUO131635 GEG131634:GEK131635 GOC131634:GOG131635 GXY131634:GYC131635 HHU131634:HHY131635 HRQ131634:HRU131635 IBM131634:IBQ131635 ILI131634:ILM131635 IVE131634:IVI131635 JFA131634:JFE131635 JOW131634:JPA131635 JYS131634:JYW131635 KIO131634:KIS131635 KSK131634:KSO131635 LCG131634:LCK131635 LMC131634:LMG131635 LVY131634:LWC131635 MFU131634:MFY131635 MPQ131634:MPU131635 MZM131634:MZQ131635 NJI131634:NJM131635 NTE131634:NTI131635 ODA131634:ODE131635 OMW131634:ONA131635 OWS131634:OWW131635 PGO131634:PGS131635 PQK131634:PQO131635 QAG131634:QAK131635 QKC131634:QKG131635 QTY131634:QUC131635 RDU131634:RDY131635 RNQ131634:RNU131635 RXM131634:RXQ131635 SHI131634:SHM131635 SRE131634:SRI131635 TBA131634:TBE131635 TKW131634:TLA131635 TUS131634:TUW131635 UEO131634:UES131635 UOK131634:UOO131635 UYG131634:UYK131635 VIC131634:VIG131635 VRY131634:VSC131635 WBU131634:WBY131635 WLQ131634:WLU131635 WVM131634:WVQ131635 E197170:I197171 JA197170:JE197171 SW197170:TA197171 ACS197170:ACW197171 AMO197170:AMS197171 AWK197170:AWO197171 BGG197170:BGK197171 BQC197170:BQG197171 BZY197170:CAC197171 CJU197170:CJY197171 CTQ197170:CTU197171 DDM197170:DDQ197171 DNI197170:DNM197171 DXE197170:DXI197171 EHA197170:EHE197171 EQW197170:ERA197171 FAS197170:FAW197171 FKO197170:FKS197171 FUK197170:FUO197171 GEG197170:GEK197171 GOC197170:GOG197171 GXY197170:GYC197171 HHU197170:HHY197171 HRQ197170:HRU197171 IBM197170:IBQ197171 ILI197170:ILM197171 IVE197170:IVI197171 JFA197170:JFE197171 JOW197170:JPA197171 JYS197170:JYW197171 KIO197170:KIS197171 KSK197170:KSO197171 LCG197170:LCK197171 LMC197170:LMG197171 LVY197170:LWC197171 MFU197170:MFY197171 MPQ197170:MPU197171 MZM197170:MZQ197171 NJI197170:NJM197171 NTE197170:NTI197171 ODA197170:ODE197171 OMW197170:ONA197171 OWS197170:OWW197171 PGO197170:PGS197171 PQK197170:PQO197171 QAG197170:QAK197171 QKC197170:QKG197171 QTY197170:QUC197171 RDU197170:RDY197171 RNQ197170:RNU197171 RXM197170:RXQ197171 SHI197170:SHM197171 SRE197170:SRI197171 TBA197170:TBE197171 TKW197170:TLA197171 TUS197170:TUW197171 UEO197170:UES197171 UOK197170:UOO197171 UYG197170:UYK197171 VIC197170:VIG197171 VRY197170:VSC197171 WBU197170:WBY197171 WLQ197170:WLU197171 WVM197170:WVQ197171 E262706:I262707 JA262706:JE262707 SW262706:TA262707 ACS262706:ACW262707 AMO262706:AMS262707 AWK262706:AWO262707 BGG262706:BGK262707 BQC262706:BQG262707 BZY262706:CAC262707 CJU262706:CJY262707 CTQ262706:CTU262707 DDM262706:DDQ262707 DNI262706:DNM262707 DXE262706:DXI262707 EHA262706:EHE262707 EQW262706:ERA262707 FAS262706:FAW262707 FKO262706:FKS262707 FUK262706:FUO262707 GEG262706:GEK262707 GOC262706:GOG262707 GXY262706:GYC262707 HHU262706:HHY262707 HRQ262706:HRU262707 IBM262706:IBQ262707 ILI262706:ILM262707 IVE262706:IVI262707 JFA262706:JFE262707 JOW262706:JPA262707 JYS262706:JYW262707 KIO262706:KIS262707 KSK262706:KSO262707 LCG262706:LCK262707 LMC262706:LMG262707 LVY262706:LWC262707 MFU262706:MFY262707 MPQ262706:MPU262707 MZM262706:MZQ262707 NJI262706:NJM262707 NTE262706:NTI262707 ODA262706:ODE262707 OMW262706:ONA262707 OWS262706:OWW262707 PGO262706:PGS262707 PQK262706:PQO262707 QAG262706:QAK262707 QKC262706:QKG262707 QTY262706:QUC262707 RDU262706:RDY262707 RNQ262706:RNU262707 RXM262706:RXQ262707 SHI262706:SHM262707 SRE262706:SRI262707 TBA262706:TBE262707 TKW262706:TLA262707 TUS262706:TUW262707 UEO262706:UES262707 UOK262706:UOO262707 UYG262706:UYK262707 VIC262706:VIG262707 VRY262706:VSC262707 WBU262706:WBY262707 WLQ262706:WLU262707 WVM262706:WVQ262707 E328242:I328243 JA328242:JE328243 SW328242:TA328243 ACS328242:ACW328243 AMO328242:AMS328243 AWK328242:AWO328243 BGG328242:BGK328243 BQC328242:BQG328243 BZY328242:CAC328243 CJU328242:CJY328243 CTQ328242:CTU328243 DDM328242:DDQ328243 DNI328242:DNM328243 DXE328242:DXI328243 EHA328242:EHE328243 EQW328242:ERA328243 FAS328242:FAW328243 FKO328242:FKS328243 FUK328242:FUO328243 GEG328242:GEK328243 GOC328242:GOG328243 GXY328242:GYC328243 HHU328242:HHY328243 HRQ328242:HRU328243 IBM328242:IBQ328243 ILI328242:ILM328243 IVE328242:IVI328243 JFA328242:JFE328243 JOW328242:JPA328243 JYS328242:JYW328243 KIO328242:KIS328243 KSK328242:KSO328243 LCG328242:LCK328243 LMC328242:LMG328243 LVY328242:LWC328243 MFU328242:MFY328243 MPQ328242:MPU328243 MZM328242:MZQ328243 NJI328242:NJM328243 NTE328242:NTI328243 ODA328242:ODE328243 OMW328242:ONA328243 OWS328242:OWW328243 PGO328242:PGS328243 PQK328242:PQO328243 QAG328242:QAK328243 QKC328242:QKG328243 QTY328242:QUC328243 RDU328242:RDY328243 RNQ328242:RNU328243 RXM328242:RXQ328243 SHI328242:SHM328243 SRE328242:SRI328243 TBA328242:TBE328243 TKW328242:TLA328243 TUS328242:TUW328243 UEO328242:UES328243 UOK328242:UOO328243 UYG328242:UYK328243 VIC328242:VIG328243 VRY328242:VSC328243 WBU328242:WBY328243 WLQ328242:WLU328243 WVM328242:WVQ328243 E393778:I393779 JA393778:JE393779 SW393778:TA393779 ACS393778:ACW393779 AMO393778:AMS393779 AWK393778:AWO393779 BGG393778:BGK393779 BQC393778:BQG393779 BZY393778:CAC393779 CJU393778:CJY393779 CTQ393778:CTU393779 DDM393778:DDQ393779 DNI393778:DNM393779 DXE393778:DXI393779 EHA393778:EHE393779 EQW393778:ERA393779 FAS393778:FAW393779 FKO393778:FKS393779 FUK393778:FUO393779 GEG393778:GEK393779 GOC393778:GOG393779 GXY393778:GYC393779 HHU393778:HHY393779 HRQ393778:HRU393779 IBM393778:IBQ393779 ILI393778:ILM393779 IVE393778:IVI393779 JFA393778:JFE393779 JOW393778:JPA393779 JYS393778:JYW393779 KIO393778:KIS393779 KSK393778:KSO393779 LCG393778:LCK393779 LMC393778:LMG393779 LVY393778:LWC393779 MFU393778:MFY393779 MPQ393778:MPU393779 MZM393778:MZQ393779 NJI393778:NJM393779 NTE393778:NTI393779 ODA393778:ODE393779 OMW393778:ONA393779 OWS393778:OWW393779 PGO393778:PGS393779 PQK393778:PQO393779 QAG393778:QAK393779 QKC393778:QKG393779 QTY393778:QUC393779 RDU393778:RDY393779 RNQ393778:RNU393779 RXM393778:RXQ393779 SHI393778:SHM393779 SRE393778:SRI393779 TBA393778:TBE393779 TKW393778:TLA393779 TUS393778:TUW393779 UEO393778:UES393779 UOK393778:UOO393779 UYG393778:UYK393779 VIC393778:VIG393779 VRY393778:VSC393779 WBU393778:WBY393779 WLQ393778:WLU393779 WVM393778:WVQ393779 E459314:I459315 JA459314:JE459315 SW459314:TA459315 ACS459314:ACW459315 AMO459314:AMS459315 AWK459314:AWO459315 BGG459314:BGK459315 BQC459314:BQG459315 BZY459314:CAC459315 CJU459314:CJY459315 CTQ459314:CTU459315 DDM459314:DDQ459315 DNI459314:DNM459315 DXE459314:DXI459315 EHA459314:EHE459315 EQW459314:ERA459315 FAS459314:FAW459315 FKO459314:FKS459315 FUK459314:FUO459315 GEG459314:GEK459315 GOC459314:GOG459315 GXY459314:GYC459315 HHU459314:HHY459315 HRQ459314:HRU459315 IBM459314:IBQ459315 ILI459314:ILM459315 IVE459314:IVI459315 JFA459314:JFE459315 JOW459314:JPA459315 JYS459314:JYW459315 KIO459314:KIS459315 KSK459314:KSO459315 LCG459314:LCK459315 LMC459314:LMG459315 LVY459314:LWC459315 MFU459314:MFY459315 MPQ459314:MPU459315 MZM459314:MZQ459315 NJI459314:NJM459315 NTE459314:NTI459315 ODA459314:ODE459315 OMW459314:ONA459315 OWS459314:OWW459315 PGO459314:PGS459315 PQK459314:PQO459315 QAG459314:QAK459315 QKC459314:QKG459315 QTY459314:QUC459315 RDU459314:RDY459315 RNQ459314:RNU459315 RXM459314:RXQ459315 SHI459314:SHM459315 SRE459314:SRI459315 TBA459314:TBE459315 TKW459314:TLA459315 TUS459314:TUW459315 UEO459314:UES459315 UOK459314:UOO459315 UYG459314:UYK459315 VIC459314:VIG459315 VRY459314:VSC459315 WBU459314:WBY459315 WLQ459314:WLU459315 WVM459314:WVQ459315 E524850:I524851 JA524850:JE524851 SW524850:TA524851 ACS524850:ACW524851 AMO524850:AMS524851 AWK524850:AWO524851 BGG524850:BGK524851 BQC524850:BQG524851 BZY524850:CAC524851 CJU524850:CJY524851 CTQ524850:CTU524851 DDM524850:DDQ524851 DNI524850:DNM524851 DXE524850:DXI524851 EHA524850:EHE524851 EQW524850:ERA524851 FAS524850:FAW524851 FKO524850:FKS524851 FUK524850:FUO524851 GEG524850:GEK524851 GOC524850:GOG524851 GXY524850:GYC524851 HHU524850:HHY524851 HRQ524850:HRU524851 IBM524850:IBQ524851 ILI524850:ILM524851 IVE524850:IVI524851 JFA524850:JFE524851 JOW524850:JPA524851 JYS524850:JYW524851 KIO524850:KIS524851 KSK524850:KSO524851 LCG524850:LCK524851 LMC524850:LMG524851 LVY524850:LWC524851 MFU524850:MFY524851 MPQ524850:MPU524851 MZM524850:MZQ524851 NJI524850:NJM524851 NTE524850:NTI524851 ODA524850:ODE524851 OMW524850:ONA524851 OWS524850:OWW524851 PGO524850:PGS524851 PQK524850:PQO524851 QAG524850:QAK524851 QKC524850:QKG524851 QTY524850:QUC524851 RDU524850:RDY524851 RNQ524850:RNU524851 RXM524850:RXQ524851 SHI524850:SHM524851 SRE524850:SRI524851 TBA524850:TBE524851 TKW524850:TLA524851 TUS524850:TUW524851 UEO524850:UES524851 UOK524850:UOO524851 UYG524850:UYK524851 VIC524850:VIG524851 VRY524850:VSC524851 WBU524850:WBY524851 WLQ524850:WLU524851 WVM524850:WVQ524851 E590386:I590387 JA590386:JE590387 SW590386:TA590387 ACS590386:ACW590387 AMO590386:AMS590387 AWK590386:AWO590387 BGG590386:BGK590387 BQC590386:BQG590387 BZY590386:CAC590387 CJU590386:CJY590387 CTQ590386:CTU590387 DDM590386:DDQ590387 DNI590386:DNM590387 DXE590386:DXI590387 EHA590386:EHE590387 EQW590386:ERA590387 FAS590386:FAW590387 FKO590386:FKS590387 FUK590386:FUO590387 GEG590386:GEK590387 GOC590386:GOG590387 GXY590386:GYC590387 HHU590386:HHY590387 HRQ590386:HRU590387 IBM590386:IBQ590387 ILI590386:ILM590387 IVE590386:IVI590387 JFA590386:JFE590387 JOW590386:JPA590387 JYS590386:JYW590387 KIO590386:KIS590387 KSK590386:KSO590387 LCG590386:LCK590387 LMC590386:LMG590387 LVY590386:LWC590387 MFU590386:MFY590387 MPQ590386:MPU590387 MZM590386:MZQ590387 NJI590386:NJM590387 NTE590386:NTI590387 ODA590386:ODE590387 OMW590386:ONA590387 OWS590386:OWW590387 PGO590386:PGS590387 PQK590386:PQO590387 QAG590386:QAK590387 QKC590386:QKG590387 QTY590386:QUC590387 RDU590386:RDY590387 RNQ590386:RNU590387 RXM590386:RXQ590387 SHI590386:SHM590387 SRE590386:SRI590387 TBA590386:TBE590387 TKW590386:TLA590387 TUS590386:TUW590387 UEO590386:UES590387 UOK590386:UOO590387 UYG590386:UYK590387 VIC590386:VIG590387 VRY590386:VSC590387 WBU590386:WBY590387 WLQ590386:WLU590387 WVM590386:WVQ590387 E655922:I655923 JA655922:JE655923 SW655922:TA655923 ACS655922:ACW655923 AMO655922:AMS655923 AWK655922:AWO655923 BGG655922:BGK655923 BQC655922:BQG655923 BZY655922:CAC655923 CJU655922:CJY655923 CTQ655922:CTU655923 DDM655922:DDQ655923 DNI655922:DNM655923 DXE655922:DXI655923 EHA655922:EHE655923 EQW655922:ERA655923 FAS655922:FAW655923 FKO655922:FKS655923 FUK655922:FUO655923 GEG655922:GEK655923 GOC655922:GOG655923 GXY655922:GYC655923 HHU655922:HHY655923 HRQ655922:HRU655923 IBM655922:IBQ655923 ILI655922:ILM655923 IVE655922:IVI655923 JFA655922:JFE655923 JOW655922:JPA655923 JYS655922:JYW655923 KIO655922:KIS655923 KSK655922:KSO655923 LCG655922:LCK655923 LMC655922:LMG655923 LVY655922:LWC655923 MFU655922:MFY655923 MPQ655922:MPU655923 MZM655922:MZQ655923 NJI655922:NJM655923 NTE655922:NTI655923 ODA655922:ODE655923 OMW655922:ONA655923 OWS655922:OWW655923 PGO655922:PGS655923 PQK655922:PQO655923 QAG655922:QAK655923 QKC655922:QKG655923 QTY655922:QUC655923 RDU655922:RDY655923 RNQ655922:RNU655923 RXM655922:RXQ655923 SHI655922:SHM655923 SRE655922:SRI655923 TBA655922:TBE655923 TKW655922:TLA655923 TUS655922:TUW655923 UEO655922:UES655923 UOK655922:UOO655923 UYG655922:UYK655923 VIC655922:VIG655923 VRY655922:VSC655923 WBU655922:WBY655923 WLQ655922:WLU655923 WVM655922:WVQ655923 E721458:I721459 JA721458:JE721459 SW721458:TA721459 ACS721458:ACW721459 AMO721458:AMS721459 AWK721458:AWO721459 BGG721458:BGK721459 BQC721458:BQG721459 BZY721458:CAC721459 CJU721458:CJY721459 CTQ721458:CTU721459 DDM721458:DDQ721459 DNI721458:DNM721459 DXE721458:DXI721459 EHA721458:EHE721459 EQW721458:ERA721459 FAS721458:FAW721459 FKO721458:FKS721459 FUK721458:FUO721459 GEG721458:GEK721459 GOC721458:GOG721459 GXY721458:GYC721459 HHU721458:HHY721459 HRQ721458:HRU721459 IBM721458:IBQ721459 ILI721458:ILM721459 IVE721458:IVI721459 JFA721458:JFE721459 JOW721458:JPA721459 JYS721458:JYW721459 KIO721458:KIS721459 KSK721458:KSO721459 LCG721458:LCK721459 LMC721458:LMG721459 LVY721458:LWC721459 MFU721458:MFY721459 MPQ721458:MPU721459 MZM721458:MZQ721459 NJI721458:NJM721459 NTE721458:NTI721459 ODA721458:ODE721459 OMW721458:ONA721459 OWS721458:OWW721459 PGO721458:PGS721459 PQK721458:PQO721459 QAG721458:QAK721459 QKC721458:QKG721459 QTY721458:QUC721459 RDU721458:RDY721459 RNQ721458:RNU721459 RXM721458:RXQ721459 SHI721458:SHM721459 SRE721458:SRI721459 TBA721458:TBE721459 TKW721458:TLA721459 TUS721458:TUW721459 UEO721458:UES721459 UOK721458:UOO721459 UYG721458:UYK721459 VIC721458:VIG721459 VRY721458:VSC721459 WBU721458:WBY721459 WLQ721458:WLU721459 WVM721458:WVQ721459 E786994:I786995 JA786994:JE786995 SW786994:TA786995 ACS786994:ACW786995 AMO786994:AMS786995 AWK786994:AWO786995 BGG786994:BGK786995 BQC786994:BQG786995 BZY786994:CAC786995 CJU786994:CJY786995 CTQ786994:CTU786995 DDM786994:DDQ786995 DNI786994:DNM786995 DXE786994:DXI786995 EHA786994:EHE786995 EQW786994:ERA786995 FAS786994:FAW786995 FKO786994:FKS786995 FUK786994:FUO786995 GEG786994:GEK786995 GOC786994:GOG786995 GXY786994:GYC786995 HHU786994:HHY786995 HRQ786994:HRU786995 IBM786994:IBQ786995 ILI786994:ILM786995 IVE786994:IVI786995 JFA786994:JFE786995 JOW786994:JPA786995 JYS786994:JYW786995 KIO786994:KIS786995 KSK786994:KSO786995 LCG786994:LCK786995 LMC786994:LMG786995 LVY786994:LWC786995 MFU786994:MFY786995 MPQ786994:MPU786995 MZM786994:MZQ786995 NJI786994:NJM786995 NTE786994:NTI786995 ODA786994:ODE786995 OMW786994:ONA786995 OWS786994:OWW786995 PGO786994:PGS786995 PQK786994:PQO786995 QAG786994:QAK786995 QKC786994:QKG786995 QTY786994:QUC786995 RDU786994:RDY786995 RNQ786994:RNU786995 RXM786994:RXQ786995 SHI786994:SHM786995 SRE786994:SRI786995 TBA786994:TBE786995 TKW786994:TLA786995 TUS786994:TUW786995 UEO786994:UES786995 UOK786994:UOO786995 UYG786994:UYK786995 VIC786994:VIG786995 VRY786994:VSC786995 WBU786994:WBY786995 WLQ786994:WLU786995 WVM786994:WVQ786995 E852530:I852531 JA852530:JE852531 SW852530:TA852531 ACS852530:ACW852531 AMO852530:AMS852531 AWK852530:AWO852531 BGG852530:BGK852531 BQC852530:BQG852531 BZY852530:CAC852531 CJU852530:CJY852531 CTQ852530:CTU852531 DDM852530:DDQ852531 DNI852530:DNM852531 DXE852530:DXI852531 EHA852530:EHE852531 EQW852530:ERA852531 FAS852530:FAW852531 FKO852530:FKS852531 FUK852530:FUO852531 GEG852530:GEK852531 GOC852530:GOG852531 GXY852530:GYC852531 HHU852530:HHY852531 HRQ852530:HRU852531 IBM852530:IBQ852531 ILI852530:ILM852531 IVE852530:IVI852531 JFA852530:JFE852531 JOW852530:JPA852531 JYS852530:JYW852531 KIO852530:KIS852531 KSK852530:KSO852531 LCG852530:LCK852531 LMC852530:LMG852531 LVY852530:LWC852531 MFU852530:MFY852531 MPQ852530:MPU852531 MZM852530:MZQ852531 NJI852530:NJM852531 NTE852530:NTI852531 ODA852530:ODE852531 OMW852530:ONA852531 OWS852530:OWW852531 PGO852530:PGS852531 PQK852530:PQO852531 QAG852530:QAK852531 QKC852530:QKG852531 QTY852530:QUC852531 RDU852530:RDY852531 RNQ852530:RNU852531 RXM852530:RXQ852531 SHI852530:SHM852531 SRE852530:SRI852531 TBA852530:TBE852531 TKW852530:TLA852531 TUS852530:TUW852531 UEO852530:UES852531 UOK852530:UOO852531 UYG852530:UYK852531 VIC852530:VIG852531 VRY852530:VSC852531 WBU852530:WBY852531 WLQ852530:WLU852531 WVM852530:WVQ852531 E918066:I918067 JA918066:JE918067 SW918066:TA918067 ACS918066:ACW918067 AMO918066:AMS918067 AWK918066:AWO918067 BGG918066:BGK918067 BQC918066:BQG918067 BZY918066:CAC918067 CJU918066:CJY918067 CTQ918066:CTU918067 DDM918066:DDQ918067 DNI918066:DNM918067 DXE918066:DXI918067 EHA918066:EHE918067 EQW918066:ERA918067 FAS918066:FAW918067 FKO918066:FKS918067 FUK918066:FUO918067 GEG918066:GEK918067 GOC918066:GOG918067 GXY918066:GYC918067 HHU918066:HHY918067 HRQ918066:HRU918067 IBM918066:IBQ918067 ILI918066:ILM918067 IVE918066:IVI918067 JFA918066:JFE918067 JOW918066:JPA918067 JYS918066:JYW918067 KIO918066:KIS918067 KSK918066:KSO918067 LCG918066:LCK918067 LMC918066:LMG918067 LVY918066:LWC918067 MFU918066:MFY918067 MPQ918066:MPU918067 MZM918066:MZQ918067 NJI918066:NJM918067 NTE918066:NTI918067 ODA918066:ODE918067 OMW918066:ONA918067 OWS918066:OWW918067 PGO918066:PGS918067 PQK918066:PQO918067 QAG918066:QAK918067 QKC918066:QKG918067 QTY918066:QUC918067 RDU918066:RDY918067 RNQ918066:RNU918067 RXM918066:RXQ918067 SHI918066:SHM918067 SRE918066:SRI918067 TBA918066:TBE918067 TKW918066:TLA918067 TUS918066:TUW918067 UEO918066:UES918067 UOK918066:UOO918067 UYG918066:UYK918067 VIC918066:VIG918067 VRY918066:VSC918067 WBU918066:WBY918067 WLQ918066:WLU918067 WVM918066:WVQ918067 E983602:I983603 JA983602:JE983603 SW983602:TA983603 ACS983602:ACW983603 AMO983602:AMS983603 AWK983602:AWO983603 BGG983602:BGK983603 BQC983602:BQG983603 BZY983602:CAC983603 CJU983602:CJY983603 CTQ983602:CTU983603 DDM983602:DDQ983603 DNI983602:DNM983603 DXE983602:DXI983603 EHA983602:EHE983603 EQW983602:ERA983603 FAS983602:FAW983603 FKO983602:FKS983603 FUK983602:FUO983603 GEG983602:GEK983603 GOC983602:GOG983603 GXY983602:GYC983603 HHU983602:HHY983603 HRQ983602:HRU983603 IBM983602:IBQ983603 ILI983602:ILM983603 IVE983602:IVI983603 JFA983602:JFE983603 JOW983602:JPA983603 JYS983602:JYW983603 KIO983602:KIS983603 KSK983602:KSO983603 LCG983602:LCK983603 LMC983602:LMG983603 LVY983602:LWC983603 MFU983602:MFY983603 MPQ983602:MPU983603 MZM983602:MZQ983603 NJI983602:NJM983603 NTE983602:NTI983603 ODA983602:ODE983603 OMW983602:ONA983603 OWS983602:OWW983603 PGO983602:PGS983603 PQK983602:PQO983603 QAG983602:QAK983603 QKC983602:QKG983603 QTY983602:QUC983603 RDU983602:RDY983603 RNQ983602:RNU983603 RXM983602:RXQ983603 SHI983602:SHM983603 SRE983602:SRI983603 TBA983602:TBE983603 TKW983602:TLA983603 TUS983602:TUW983603 UEO983602:UES983603 UOK983602:UOO983603 UYG983602:UYK983603 VIC983602:VIG983603 VRY983602:VSC983603 WBU983602:WBY983603 WLQ983602:WLU983603 WVM983602:WVQ983603 E532:I534 JA532:JE534 SW532:TA534 ACS532:ACW534 AMO532:AMS534 AWK532:AWO534 BGG532:BGK534 BQC532:BQG534 BZY532:CAC534 CJU532:CJY534 CTQ532:CTU534 DDM532:DDQ534 DNI532:DNM534 DXE532:DXI534 EHA532:EHE534 EQW532:ERA534 FAS532:FAW534 FKO532:FKS534 FUK532:FUO534 GEG532:GEK534 GOC532:GOG534 GXY532:GYC534 HHU532:HHY534 HRQ532:HRU534 IBM532:IBQ534 ILI532:ILM534 IVE532:IVI534 JFA532:JFE534 JOW532:JPA534 JYS532:JYW534 KIO532:KIS534 KSK532:KSO534 LCG532:LCK534 LMC532:LMG534 LVY532:LWC534 MFU532:MFY534 MPQ532:MPU534 MZM532:MZQ534 NJI532:NJM534 NTE532:NTI534 ODA532:ODE534 OMW532:ONA534 OWS532:OWW534 PGO532:PGS534 PQK532:PQO534 QAG532:QAK534 QKC532:QKG534 QTY532:QUC534 RDU532:RDY534 RNQ532:RNU534 RXM532:RXQ534 SHI532:SHM534 SRE532:SRI534 TBA532:TBE534 TKW532:TLA534 TUS532:TUW534 UEO532:UES534 UOK532:UOO534 UYG532:UYK534 VIC532:VIG534 VRY532:VSC534 WBU532:WBY534 WLQ532:WLU534 WVM532:WVQ534 E66068:I66070 JA66068:JE66070 SW66068:TA66070 ACS66068:ACW66070 AMO66068:AMS66070 AWK66068:AWO66070 BGG66068:BGK66070 BQC66068:BQG66070 BZY66068:CAC66070 CJU66068:CJY66070 CTQ66068:CTU66070 DDM66068:DDQ66070 DNI66068:DNM66070 DXE66068:DXI66070 EHA66068:EHE66070 EQW66068:ERA66070 FAS66068:FAW66070 FKO66068:FKS66070 FUK66068:FUO66070 GEG66068:GEK66070 GOC66068:GOG66070 GXY66068:GYC66070 HHU66068:HHY66070 HRQ66068:HRU66070 IBM66068:IBQ66070 ILI66068:ILM66070 IVE66068:IVI66070 JFA66068:JFE66070 JOW66068:JPA66070 JYS66068:JYW66070 KIO66068:KIS66070 KSK66068:KSO66070 LCG66068:LCK66070 LMC66068:LMG66070 LVY66068:LWC66070 MFU66068:MFY66070 MPQ66068:MPU66070 MZM66068:MZQ66070 NJI66068:NJM66070 NTE66068:NTI66070 ODA66068:ODE66070 OMW66068:ONA66070 OWS66068:OWW66070 PGO66068:PGS66070 PQK66068:PQO66070 QAG66068:QAK66070 QKC66068:QKG66070 QTY66068:QUC66070 RDU66068:RDY66070 RNQ66068:RNU66070 RXM66068:RXQ66070 SHI66068:SHM66070 SRE66068:SRI66070 TBA66068:TBE66070 TKW66068:TLA66070 TUS66068:TUW66070 UEO66068:UES66070 UOK66068:UOO66070 UYG66068:UYK66070 VIC66068:VIG66070 VRY66068:VSC66070 WBU66068:WBY66070 WLQ66068:WLU66070 WVM66068:WVQ66070 E131604:I131606 JA131604:JE131606 SW131604:TA131606 ACS131604:ACW131606 AMO131604:AMS131606 AWK131604:AWO131606 BGG131604:BGK131606 BQC131604:BQG131606 BZY131604:CAC131606 CJU131604:CJY131606 CTQ131604:CTU131606 DDM131604:DDQ131606 DNI131604:DNM131606 DXE131604:DXI131606 EHA131604:EHE131606 EQW131604:ERA131606 FAS131604:FAW131606 FKO131604:FKS131606 FUK131604:FUO131606 GEG131604:GEK131606 GOC131604:GOG131606 GXY131604:GYC131606 HHU131604:HHY131606 HRQ131604:HRU131606 IBM131604:IBQ131606 ILI131604:ILM131606 IVE131604:IVI131606 JFA131604:JFE131606 JOW131604:JPA131606 JYS131604:JYW131606 KIO131604:KIS131606 KSK131604:KSO131606 LCG131604:LCK131606 LMC131604:LMG131606 LVY131604:LWC131606 MFU131604:MFY131606 MPQ131604:MPU131606 MZM131604:MZQ131606 NJI131604:NJM131606 NTE131604:NTI131606 ODA131604:ODE131606 OMW131604:ONA131606 OWS131604:OWW131606 PGO131604:PGS131606 PQK131604:PQO131606 QAG131604:QAK131606 QKC131604:QKG131606 QTY131604:QUC131606 RDU131604:RDY131606 RNQ131604:RNU131606 RXM131604:RXQ131606 SHI131604:SHM131606 SRE131604:SRI131606 TBA131604:TBE131606 TKW131604:TLA131606 TUS131604:TUW131606 UEO131604:UES131606 UOK131604:UOO131606 UYG131604:UYK131606 VIC131604:VIG131606 VRY131604:VSC131606 WBU131604:WBY131606 WLQ131604:WLU131606 WVM131604:WVQ131606 E197140:I197142 JA197140:JE197142 SW197140:TA197142 ACS197140:ACW197142 AMO197140:AMS197142 AWK197140:AWO197142 BGG197140:BGK197142 BQC197140:BQG197142 BZY197140:CAC197142 CJU197140:CJY197142 CTQ197140:CTU197142 DDM197140:DDQ197142 DNI197140:DNM197142 DXE197140:DXI197142 EHA197140:EHE197142 EQW197140:ERA197142 FAS197140:FAW197142 FKO197140:FKS197142 FUK197140:FUO197142 GEG197140:GEK197142 GOC197140:GOG197142 GXY197140:GYC197142 HHU197140:HHY197142 HRQ197140:HRU197142 IBM197140:IBQ197142 ILI197140:ILM197142 IVE197140:IVI197142 JFA197140:JFE197142 JOW197140:JPA197142 JYS197140:JYW197142 KIO197140:KIS197142 KSK197140:KSO197142 LCG197140:LCK197142 LMC197140:LMG197142 LVY197140:LWC197142 MFU197140:MFY197142 MPQ197140:MPU197142 MZM197140:MZQ197142 NJI197140:NJM197142 NTE197140:NTI197142 ODA197140:ODE197142 OMW197140:ONA197142 OWS197140:OWW197142 PGO197140:PGS197142 PQK197140:PQO197142 QAG197140:QAK197142 QKC197140:QKG197142 QTY197140:QUC197142 RDU197140:RDY197142 RNQ197140:RNU197142 RXM197140:RXQ197142 SHI197140:SHM197142 SRE197140:SRI197142 TBA197140:TBE197142 TKW197140:TLA197142 TUS197140:TUW197142 UEO197140:UES197142 UOK197140:UOO197142 UYG197140:UYK197142 VIC197140:VIG197142 VRY197140:VSC197142 WBU197140:WBY197142 WLQ197140:WLU197142 WVM197140:WVQ197142 E262676:I262678 JA262676:JE262678 SW262676:TA262678 ACS262676:ACW262678 AMO262676:AMS262678 AWK262676:AWO262678 BGG262676:BGK262678 BQC262676:BQG262678 BZY262676:CAC262678 CJU262676:CJY262678 CTQ262676:CTU262678 DDM262676:DDQ262678 DNI262676:DNM262678 DXE262676:DXI262678 EHA262676:EHE262678 EQW262676:ERA262678 FAS262676:FAW262678 FKO262676:FKS262678 FUK262676:FUO262678 GEG262676:GEK262678 GOC262676:GOG262678 GXY262676:GYC262678 HHU262676:HHY262678 HRQ262676:HRU262678 IBM262676:IBQ262678 ILI262676:ILM262678 IVE262676:IVI262678 JFA262676:JFE262678 JOW262676:JPA262678 JYS262676:JYW262678 KIO262676:KIS262678 KSK262676:KSO262678 LCG262676:LCK262678 LMC262676:LMG262678 LVY262676:LWC262678 MFU262676:MFY262678 MPQ262676:MPU262678 MZM262676:MZQ262678 NJI262676:NJM262678 NTE262676:NTI262678 ODA262676:ODE262678 OMW262676:ONA262678 OWS262676:OWW262678 PGO262676:PGS262678 PQK262676:PQO262678 QAG262676:QAK262678 QKC262676:QKG262678 QTY262676:QUC262678 RDU262676:RDY262678 RNQ262676:RNU262678 RXM262676:RXQ262678 SHI262676:SHM262678 SRE262676:SRI262678 TBA262676:TBE262678 TKW262676:TLA262678 TUS262676:TUW262678 UEO262676:UES262678 UOK262676:UOO262678 UYG262676:UYK262678 VIC262676:VIG262678 VRY262676:VSC262678 WBU262676:WBY262678 WLQ262676:WLU262678 WVM262676:WVQ262678 E328212:I328214 JA328212:JE328214 SW328212:TA328214 ACS328212:ACW328214 AMO328212:AMS328214 AWK328212:AWO328214 BGG328212:BGK328214 BQC328212:BQG328214 BZY328212:CAC328214 CJU328212:CJY328214 CTQ328212:CTU328214 DDM328212:DDQ328214 DNI328212:DNM328214 DXE328212:DXI328214 EHA328212:EHE328214 EQW328212:ERA328214 FAS328212:FAW328214 FKO328212:FKS328214 FUK328212:FUO328214 GEG328212:GEK328214 GOC328212:GOG328214 GXY328212:GYC328214 HHU328212:HHY328214 HRQ328212:HRU328214 IBM328212:IBQ328214 ILI328212:ILM328214 IVE328212:IVI328214 JFA328212:JFE328214 JOW328212:JPA328214 JYS328212:JYW328214 KIO328212:KIS328214 KSK328212:KSO328214 LCG328212:LCK328214 LMC328212:LMG328214 LVY328212:LWC328214 MFU328212:MFY328214 MPQ328212:MPU328214 MZM328212:MZQ328214 NJI328212:NJM328214 NTE328212:NTI328214 ODA328212:ODE328214 OMW328212:ONA328214 OWS328212:OWW328214 PGO328212:PGS328214 PQK328212:PQO328214 QAG328212:QAK328214 QKC328212:QKG328214 QTY328212:QUC328214 RDU328212:RDY328214 RNQ328212:RNU328214 RXM328212:RXQ328214 SHI328212:SHM328214 SRE328212:SRI328214 TBA328212:TBE328214 TKW328212:TLA328214 TUS328212:TUW328214 UEO328212:UES328214 UOK328212:UOO328214 UYG328212:UYK328214 VIC328212:VIG328214 VRY328212:VSC328214 WBU328212:WBY328214 WLQ328212:WLU328214 WVM328212:WVQ328214 E393748:I393750 JA393748:JE393750 SW393748:TA393750 ACS393748:ACW393750 AMO393748:AMS393750 AWK393748:AWO393750 BGG393748:BGK393750 BQC393748:BQG393750 BZY393748:CAC393750 CJU393748:CJY393750 CTQ393748:CTU393750 DDM393748:DDQ393750 DNI393748:DNM393750 DXE393748:DXI393750 EHA393748:EHE393750 EQW393748:ERA393750 FAS393748:FAW393750 FKO393748:FKS393750 FUK393748:FUO393750 GEG393748:GEK393750 GOC393748:GOG393750 GXY393748:GYC393750 HHU393748:HHY393750 HRQ393748:HRU393750 IBM393748:IBQ393750 ILI393748:ILM393750 IVE393748:IVI393750 JFA393748:JFE393750 JOW393748:JPA393750 JYS393748:JYW393750 KIO393748:KIS393750 KSK393748:KSO393750 LCG393748:LCK393750 LMC393748:LMG393750 LVY393748:LWC393750 MFU393748:MFY393750 MPQ393748:MPU393750 MZM393748:MZQ393750 NJI393748:NJM393750 NTE393748:NTI393750 ODA393748:ODE393750 OMW393748:ONA393750 OWS393748:OWW393750 PGO393748:PGS393750 PQK393748:PQO393750 QAG393748:QAK393750 QKC393748:QKG393750 QTY393748:QUC393750 RDU393748:RDY393750 RNQ393748:RNU393750 RXM393748:RXQ393750 SHI393748:SHM393750 SRE393748:SRI393750 TBA393748:TBE393750 TKW393748:TLA393750 TUS393748:TUW393750 UEO393748:UES393750 UOK393748:UOO393750 UYG393748:UYK393750 VIC393748:VIG393750 VRY393748:VSC393750 WBU393748:WBY393750 WLQ393748:WLU393750 WVM393748:WVQ393750 E459284:I459286 JA459284:JE459286 SW459284:TA459286 ACS459284:ACW459286 AMO459284:AMS459286 AWK459284:AWO459286 BGG459284:BGK459286 BQC459284:BQG459286 BZY459284:CAC459286 CJU459284:CJY459286 CTQ459284:CTU459286 DDM459284:DDQ459286 DNI459284:DNM459286 DXE459284:DXI459286 EHA459284:EHE459286 EQW459284:ERA459286 FAS459284:FAW459286 FKO459284:FKS459286 FUK459284:FUO459286 GEG459284:GEK459286 GOC459284:GOG459286 GXY459284:GYC459286 HHU459284:HHY459286 HRQ459284:HRU459286 IBM459284:IBQ459286 ILI459284:ILM459286 IVE459284:IVI459286 JFA459284:JFE459286 JOW459284:JPA459286 JYS459284:JYW459286 KIO459284:KIS459286 KSK459284:KSO459286 LCG459284:LCK459286 LMC459284:LMG459286 LVY459284:LWC459286 MFU459284:MFY459286 MPQ459284:MPU459286 MZM459284:MZQ459286 NJI459284:NJM459286 NTE459284:NTI459286 ODA459284:ODE459286 OMW459284:ONA459286 OWS459284:OWW459286 PGO459284:PGS459286 PQK459284:PQO459286 QAG459284:QAK459286 QKC459284:QKG459286 QTY459284:QUC459286 RDU459284:RDY459286 RNQ459284:RNU459286 RXM459284:RXQ459286 SHI459284:SHM459286 SRE459284:SRI459286 TBA459284:TBE459286 TKW459284:TLA459286 TUS459284:TUW459286 UEO459284:UES459286 UOK459284:UOO459286 UYG459284:UYK459286 VIC459284:VIG459286 VRY459284:VSC459286 WBU459284:WBY459286 WLQ459284:WLU459286 WVM459284:WVQ459286 E524820:I524822 JA524820:JE524822 SW524820:TA524822 ACS524820:ACW524822 AMO524820:AMS524822 AWK524820:AWO524822 BGG524820:BGK524822 BQC524820:BQG524822 BZY524820:CAC524822 CJU524820:CJY524822 CTQ524820:CTU524822 DDM524820:DDQ524822 DNI524820:DNM524822 DXE524820:DXI524822 EHA524820:EHE524822 EQW524820:ERA524822 FAS524820:FAW524822 FKO524820:FKS524822 FUK524820:FUO524822 GEG524820:GEK524822 GOC524820:GOG524822 GXY524820:GYC524822 HHU524820:HHY524822 HRQ524820:HRU524822 IBM524820:IBQ524822 ILI524820:ILM524822 IVE524820:IVI524822 JFA524820:JFE524822 JOW524820:JPA524822 JYS524820:JYW524822 KIO524820:KIS524822 KSK524820:KSO524822 LCG524820:LCK524822 LMC524820:LMG524822 LVY524820:LWC524822 MFU524820:MFY524822 MPQ524820:MPU524822 MZM524820:MZQ524822 NJI524820:NJM524822 NTE524820:NTI524822 ODA524820:ODE524822 OMW524820:ONA524822 OWS524820:OWW524822 PGO524820:PGS524822 PQK524820:PQO524822 QAG524820:QAK524822 QKC524820:QKG524822 QTY524820:QUC524822 RDU524820:RDY524822 RNQ524820:RNU524822 RXM524820:RXQ524822 SHI524820:SHM524822 SRE524820:SRI524822 TBA524820:TBE524822 TKW524820:TLA524822 TUS524820:TUW524822 UEO524820:UES524822 UOK524820:UOO524822 UYG524820:UYK524822 VIC524820:VIG524822 VRY524820:VSC524822 WBU524820:WBY524822 WLQ524820:WLU524822 WVM524820:WVQ524822 E590356:I590358 JA590356:JE590358 SW590356:TA590358 ACS590356:ACW590358 AMO590356:AMS590358 AWK590356:AWO590358 BGG590356:BGK590358 BQC590356:BQG590358 BZY590356:CAC590358 CJU590356:CJY590358 CTQ590356:CTU590358 DDM590356:DDQ590358 DNI590356:DNM590358 DXE590356:DXI590358 EHA590356:EHE590358 EQW590356:ERA590358 FAS590356:FAW590358 FKO590356:FKS590358 FUK590356:FUO590358 GEG590356:GEK590358 GOC590356:GOG590358 GXY590356:GYC590358 HHU590356:HHY590358 HRQ590356:HRU590358 IBM590356:IBQ590358 ILI590356:ILM590358 IVE590356:IVI590358 JFA590356:JFE590358 JOW590356:JPA590358 JYS590356:JYW590358 KIO590356:KIS590358 KSK590356:KSO590358 LCG590356:LCK590358 LMC590356:LMG590358 LVY590356:LWC590358 MFU590356:MFY590358 MPQ590356:MPU590358 MZM590356:MZQ590358 NJI590356:NJM590358 NTE590356:NTI590358 ODA590356:ODE590358 OMW590356:ONA590358 OWS590356:OWW590358 PGO590356:PGS590358 PQK590356:PQO590358 QAG590356:QAK590358 QKC590356:QKG590358 QTY590356:QUC590358 RDU590356:RDY590358 RNQ590356:RNU590358 RXM590356:RXQ590358 SHI590356:SHM590358 SRE590356:SRI590358 TBA590356:TBE590358 TKW590356:TLA590358 TUS590356:TUW590358 UEO590356:UES590358 UOK590356:UOO590358 UYG590356:UYK590358 VIC590356:VIG590358 VRY590356:VSC590358 WBU590356:WBY590358 WLQ590356:WLU590358 WVM590356:WVQ590358 E655892:I655894 JA655892:JE655894 SW655892:TA655894 ACS655892:ACW655894 AMO655892:AMS655894 AWK655892:AWO655894 BGG655892:BGK655894 BQC655892:BQG655894 BZY655892:CAC655894 CJU655892:CJY655894 CTQ655892:CTU655894 DDM655892:DDQ655894 DNI655892:DNM655894 DXE655892:DXI655894 EHA655892:EHE655894 EQW655892:ERA655894 FAS655892:FAW655894 FKO655892:FKS655894 FUK655892:FUO655894 GEG655892:GEK655894 GOC655892:GOG655894 GXY655892:GYC655894 HHU655892:HHY655894 HRQ655892:HRU655894 IBM655892:IBQ655894 ILI655892:ILM655894 IVE655892:IVI655894 JFA655892:JFE655894 JOW655892:JPA655894 JYS655892:JYW655894 KIO655892:KIS655894 KSK655892:KSO655894 LCG655892:LCK655894 LMC655892:LMG655894 LVY655892:LWC655894 MFU655892:MFY655894 MPQ655892:MPU655894 MZM655892:MZQ655894 NJI655892:NJM655894 NTE655892:NTI655894 ODA655892:ODE655894 OMW655892:ONA655894 OWS655892:OWW655894 PGO655892:PGS655894 PQK655892:PQO655894 QAG655892:QAK655894 QKC655892:QKG655894 QTY655892:QUC655894 RDU655892:RDY655894 RNQ655892:RNU655894 RXM655892:RXQ655894 SHI655892:SHM655894 SRE655892:SRI655894 TBA655892:TBE655894 TKW655892:TLA655894 TUS655892:TUW655894 UEO655892:UES655894 UOK655892:UOO655894 UYG655892:UYK655894 VIC655892:VIG655894 VRY655892:VSC655894 WBU655892:WBY655894 WLQ655892:WLU655894 WVM655892:WVQ655894 E721428:I721430 JA721428:JE721430 SW721428:TA721430 ACS721428:ACW721430 AMO721428:AMS721430 AWK721428:AWO721430 BGG721428:BGK721430 BQC721428:BQG721430 BZY721428:CAC721430 CJU721428:CJY721430 CTQ721428:CTU721430 DDM721428:DDQ721430 DNI721428:DNM721430 DXE721428:DXI721430 EHA721428:EHE721430 EQW721428:ERA721430 FAS721428:FAW721430 FKO721428:FKS721430 FUK721428:FUO721430 GEG721428:GEK721430 GOC721428:GOG721430 GXY721428:GYC721430 HHU721428:HHY721430 HRQ721428:HRU721430 IBM721428:IBQ721430 ILI721428:ILM721430 IVE721428:IVI721430 JFA721428:JFE721430 JOW721428:JPA721430 JYS721428:JYW721430 KIO721428:KIS721430 KSK721428:KSO721430 LCG721428:LCK721430 LMC721428:LMG721430 LVY721428:LWC721430 MFU721428:MFY721430 MPQ721428:MPU721430 MZM721428:MZQ721430 NJI721428:NJM721430 NTE721428:NTI721430 ODA721428:ODE721430 OMW721428:ONA721430 OWS721428:OWW721430 PGO721428:PGS721430 PQK721428:PQO721430 QAG721428:QAK721430 QKC721428:QKG721430 QTY721428:QUC721430 RDU721428:RDY721430 RNQ721428:RNU721430 RXM721428:RXQ721430 SHI721428:SHM721430 SRE721428:SRI721430 TBA721428:TBE721430 TKW721428:TLA721430 TUS721428:TUW721430 UEO721428:UES721430 UOK721428:UOO721430 UYG721428:UYK721430 VIC721428:VIG721430 VRY721428:VSC721430 WBU721428:WBY721430 WLQ721428:WLU721430 WVM721428:WVQ721430 E786964:I786966 JA786964:JE786966 SW786964:TA786966 ACS786964:ACW786966 AMO786964:AMS786966 AWK786964:AWO786966 BGG786964:BGK786966 BQC786964:BQG786966 BZY786964:CAC786966 CJU786964:CJY786966 CTQ786964:CTU786966 DDM786964:DDQ786966 DNI786964:DNM786966 DXE786964:DXI786966 EHA786964:EHE786966 EQW786964:ERA786966 FAS786964:FAW786966 FKO786964:FKS786966 FUK786964:FUO786966 GEG786964:GEK786966 GOC786964:GOG786966 GXY786964:GYC786966 HHU786964:HHY786966 HRQ786964:HRU786966 IBM786964:IBQ786966 ILI786964:ILM786966 IVE786964:IVI786966 JFA786964:JFE786966 JOW786964:JPA786966 JYS786964:JYW786966 KIO786964:KIS786966 KSK786964:KSO786966 LCG786964:LCK786966 LMC786964:LMG786966 LVY786964:LWC786966 MFU786964:MFY786966 MPQ786964:MPU786966 MZM786964:MZQ786966 NJI786964:NJM786966 NTE786964:NTI786966 ODA786964:ODE786966 OMW786964:ONA786966 OWS786964:OWW786966 PGO786964:PGS786966 PQK786964:PQO786966 QAG786964:QAK786966 QKC786964:QKG786966 QTY786964:QUC786966 RDU786964:RDY786966 RNQ786964:RNU786966 RXM786964:RXQ786966 SHI786964:SHM786966 SRE786964:SRI786966 TBA786964:TBE786966 TKW786964:TLA786966 TUS786964:TUW786966 UEO786964:UES786966 UOK786964:UOO786966 UYG786964:UYK786966 VIC786964:VIG786966 VRY786964:VSC786966 WBU786964:WBY786966 WLQ786964:WLU786966 WVM786964:WVQ786966 E852500:I852502 JA852500:JE852502 SW852500:TA852502 ACS852500:ACW852502 AMO852500:AMS852502 AWK852500:AWO852502 BGG852500:BGK852502 BQC852500:BQG852502 BZY852500:CAC852502 CJU852500:CJY852502 CTQ852500:CTU852502 DDM852500:DDQ852502 DNI852500:DNM852502 DXE852500:DXI852502 EHA852500:EHE852502 EQW852500:ERA852502 FAS852500:FAW852502 FKO852500:FKS852502 FUK852500:FUO852502 GEG852500:GEK852502 GOC852500:GOG852502 GXY852500:GYC852502 HHU852500:HHY852502 HRQ852500:HRU852502 IBM852500:IBQ852502 ILI852500:ILM852502 IVE852500:IVI852502 JFA852500:JFE852502 JOW852500:JPA852502 JYS852500:JYW852502 KIO852500:KIS852502 KSK852500:KSO852502 LCG852500:LCK852502 LMC852500:LMG852502 LVY852500:LWC852502 MFU852500:MFY852502 MPQ852500:MPU852502 MZM852500:MZQ852502 NJI852500:NJM852502 NTE852500:NTI852502 ODA852500:ODE852502 OMW852500:ONA852502 OWS852500:OWW852502 PGO852500:PGS852502 PQK852500:PQO852502 QAG852500:QAK852502 QKC852500:QKG852502 QTY852500:QUC852502 RDU852500:RDY852502 RNQ852500:RNU852502 RXM852500:RXQ852502 SHI852500:SHM852502 SRE852500:SRI852502 TBA852500:TBE852502 TKW852500:TLA852502 TUS852500:TUW852502 UEO852500:UES852502 UOK852500:UOO852502 UYG852500:UYK852502 VIC852500:VIG852502 VRY852500:VSC852502 WBU852500:WBY852502 WLQ852500:WLU852502 WVM852500:WVQ852502 E918036:I918038 JA918036:JE918038 SW918036:TA918038 ACS918036:ACW918038 AMO918036:AMS918038 AWK918036:AWO918038 BGG918036:BGK918038 BQC918036:BQG918038 BZY918036:CAC918038 CJU918036:CJY918038 CTQ918036:CTU918038 DDM918036:DDQ918038 DNI918036:DNM918038 DXE918036:DXI918038 EHA918036:EHE918038 EQW918036:ERA918038 FAS918036:FAW918038 FKO918036:FKS918038 FUK918036:FUO918038 GEG918036:GEK918038 GOC918036:GOG918038 GXY918036:GYC918038 HHU918036:HHY918038 HRQ918036:HRU918038 IBM918036:IBQ918038 ILI918036:ILM918038 IVE918036:IVI918038 JFA918036:JFE918038 JOW918036:JPA918038 JYS918036:JYW918038 KIO918036:KIS918038 KSK918036:KSO918038 LCG918036:LCK918038 LMC918036:LMG918038 LVY918036:LWC918038 MFU918036:MFY918038 MPQ918036:MPU918038 MZM918036:MZQ918038 NJI918036:NJM918038 NTE918036:NTI918038 ODA918036:ODE918038 OMW918036:ONA918038 OWS918036:OWW918038 PGO918036:PGS918038 PQK918036:PQO918038 QAG918036:QAK918038 QKC918036:QKG918038 QTY918036:QUC918038 RDU918036:RDY918038 RNQ918036:RNU918038 RXM918036:RXQ918038 SHI918036:SHM918038 SRE918036:SRI918038 TBA918036:TBE918038 TKW918036:TLA918038 TUS918036:TUW918038 UEO918036:UES918038 UOK918036:UOO918038 UYG918036:UYK918038 VIC918036:VIG918038 VRY918036:VSC918038 WBU918036:WBY918038 WLQ918036:WLU918038 WVM918036:WVQ918038 E983572:I983574 JA983572:JE983574 SW983572:TA983574 ACS983572:ACW983574 AMO983572:AMS983574 AWK983572:AWO983574 BGG983572:BGK983574 BQC983572:BQG983574 BZY983572:CAC983574 CJU983572:CJY983574 CTQ983572:CTU983574 DDM983572:DDQ983574 DNI983572:DNM983574 DXE983572:DXI983574 EHA983572:EHE983574 EQW983572:ERA983574 FAS983572:FAW983574 FKO983572:FKS983574 FUK983572:FUO983574 GEG983572:GEK983574 GOC983572:GOG983574 GXY983572:GYC983574 HHU983572:HHY983574 HRQ983572:HRU983574 IBM983572:IBQ983574 ILI983572:ILM983574 IVE983572:IVI983574 JFA983572:JFE983574 JOW983572:JPA983574 JYS983572:JYW983574 KIO983572:KIS983574 KSK983572:KSO983574 LCG983572:LCK983574 LMC983572:LMG983574 LVY983572:LWC983574 MFU983572:MFY983574 MPQ983572:MPU983574 MZM983572:MZQ983574 NJI983572:NJM983574 NTE983572:NTI983574 ODA983572:ODE983574 OMW983572:ONA983574 OWS983572:OWW983574 PGO983572:PGS983574 PQK983572:PQO983574 QAG983572:QAK983574 QKC983572:QKG983574 QTY983572:QUC983574 RDU983572:RDY983574 RNQ983572:RNU983574 RXM983572:RXQ983574 SHI983572:SHM983574 SRE983572:SRI983574 TBA983572:TBE983574 TKW983572:TLA983574 TUS983572:TUW983574 UEO983572:UES983574 UOK983572:UOO983574 UYG983572:UYK983574 VIC983572:VIG983574 VRY983572:VSC983574 WBU983572:WBY983574 WLQ983572:WLU983574 WVM983572:WVQ983574 E389:I390 JA389:JE390 SW389:TA390 ACS389:ACW390 AMO389:AMS390 AWK389:AWO390 BGG389:BGK390 BQC389:BQG390 BZY389:CAC390 CJU389:CJY390 CTQ389:CTU390 DDM389:DDQ390 DNI389:DNM390 DXE389:DXI390 EHA389:EHE390 EQW389:ERA390 FAS389:FAW390 FKO389:FKS390 FUK389:FUO390 GEG389:GEK390 GOC389:GOG390 GXY389:GYC390 HHU389:HHY390 HRQ389:HRU390 IBM389:IBQ390 ILI389:ILM390 IVE389:IVI390 JFA389:JFE390 JOW389:JPA390 JYS389:JYW390 KIO389:KIS390 KSK389:KSO390 LCG389:LCK390 LMC389:LMG390 LVY389:LWC390 MFU389:MFY390 MPQ389:MPU390 MZM389:MZQ390 NJI389:NJM390 NTE389:NTI390 ODA389:ODE390 OMW389:ONA390 OWS389:OWW390 PGO389:PGS390 PQK389:PQO390 QAG389:QAK390 QKC389:QKG390 QTY389:QUC390 RDU389:RDY390 RNQ389:RNU390 RXM389:RXQ390 SHI389:SHM390 SRE389:SRI390 TBA389:TBE390 TKW389:TLA390 TUS389:TUW390 UEO389:UES390 UOK389:UOO390 UYG389:UYK390 VIC389:VIG390 VRY389:VSC390 WBU389:WBY390 WLQ389:WLU390 WVM389:WVQ390 E65925:I65926 JA65925:JE65926 SW65925:TA65926 ACS65925:ACW65926 AMO65925:AMS65926 AWK65925:AWO65926 BGG65925:BGK65926 BQC65925:BQG65926 BZY65925:CAC65926 CJU65925:CJY65926 CTQ65925:CTU65926 DDM65925:DDQ65926 DNI65925:DNM65926 DXE65925:DXI65926 EHA65925:EHE65926 EQW65925:ERA65926 FAS65925:FAW65926 FKO65925:FKS65926 FUK65925:FUO65926 GEG65925:GEK65926 GOC65925:GOG65926 GXY65925:GYC65926 HHU65925:HHY65926 HRQ65925:HRU65926 IBM65925:IBQ65926 ILI65925:ILM65926 IVE65925:IVI65926 JFA65925:JFE65926 JOW65925:JPA65926 JYS65925:JYW65926 KIO65925:KIS65926 KSK65925:KSO65926 LCG65925:LCK65926 LMC65925:LMG65926 LVY65925:LWC65926 MFU65925:MFY65926 MPQ65925:MPU65926 MZM65925:MZQ65926 NJI65925:NJM65926 NTE65925:NTI65926 ODA65925:ODE65926 OMW65925:ONA65926 OWS65925:OWW65926 PGO65925:PGS65926 PQK65925:PQO65926 QAG65925:QAK65926 QKC65925:QKG65926 QTY65925:QUC65926 RDU65925:RDY65926 RNQ65925:RNU65926 RXM65925:RXQ65926 SHI65925:SHM65926 SRE65925:SRI65926 TBA65925:TBE65926 TKW65925:TLA65926 TUS65925:TUW65926 UEO65925:UES65926 UOK65925:UOO65926 UYG65925:UYK65926 VIC65925:VIG65926 VRY65925:VSC65926 WBU65925:WBY65926 WLQ65925:WLU65926 WVM65925:WVQ65926 E131461:I131462 JA131461:JE131462 SW131461:TA131462 ACS131461:ACW131462 AMO131461:AMS131462 AWK131461:AWO131462 BGG131461:BGK131462 BQC131461:BQG131462 BZY131461:CAC131462 CJU131461:CJY131462 CTQ131461:CTU131462 DDM131461:DDQ131462 DNI131461:DNM131462 DXE131461:DXI131462 EHA131461:EHE131462 EQW131461:ERA131462 FAS131461:FAW131462 FKO131461:FKS131462 FUK131461:FUO131462 GEG131461:GEK131462 GOC131461:GOG131462 GXY131461:GYC131462 HHU131461:HHY131462 HRQ131461:HRU131462 IBM131461:IBQ131462 ILI131461:ILM131462 IVE131461:IVI131462 JFA131461:JFE131462 JOW131461:JPA131462 JYS131461:JYW131462 KIO131461:KIS131462 KSK131461:KSO131462 LCG131461:LCK131462 LMC131461:LMG131462 LVY131461:LWC131462 MFU131461:MFY131462 MPQ131461:MPU131462 MZM131461:MZQ131462 NJI131461:NJM131462 NTE131461:NTI131462 ODA131461:ODE131462 OMW131461:ONA131462 OWS131461:OWW131462 PGO131461:PGS131462 PQK131461:PQO131462 QAG131461:QAK131462 QKC131461:QKG131462 QTY131461:QUC131462 RDU131461:RDY131462 RNQ131461:RNU131462 RXM131461:RXQ131462 SHI131461:SHM131462 SRE131461:SRI131462 TBA131461:TBE131462 TKW131461:TLA131462 TUS131461:TUW131462 UEO131461:UES131462 UOK131461:UOO131462 UYG131461:UYK131462 VIC131461:VIG131462 VRY131461:VSC131462 WBU131461:WBY131462 WLQ131461:WLU131462 WVM131461:WVQ131462 E196997:I196998 JA196997:JE196998 SW196997:TA196998 ACS196997:ACW196998 AMO196997:AMS196998 AWK196997:AWO196998 BGG196997:BGK196998 BQC196997:BQG196998 BZY196997:CAC196998 CJU196997:CJY196998 CTQ196997:CTU196998 DDM196997:DDQ196998 DNI196997:DNM196998 DXE196997:DXI196998 EHA196997:EHE196998 EQW196997:ERA196998 FAS196997:FAW196998 FKO196997:FKS196998 FUK196997:FUO196998 GEG196997:GEK196998 GOC196997:GOG196998 GXY196997:GYC196998 HHU196997:HHY196998 HRQ196997:HRU196998 IBM196997:IBQ196998 ILI196997:ILM196998 IVE196997:IVI196998 JFA196997:JFE196998 JOW196997:JPA196998 JYS196997:JYW196998 KIO196997:KIS196998 KSK196997:KSO196998 LCG196997:LCK196998 LMC196997:LMG196998 LVY196997:LWC196998 MFU196997:MFY196998 MPQ196997:MPU196998 MZM196997:MZQ196998 NJI196997:NJM196998 NTE196997:NTI196998 ODA196997:ODE196998 OMW196997:ONA196998 OWS196997:OWW196998 PGO196997:PGS196998 PQK196997:PQO196998 QAG196997:QAK196998 QKC196997:QKG196998 QTY196997:QUC196998 RDU196997:RDY196998 RNQ196997:RNU196998 RXM196997:RXQ196998 SHI196997:SHM196998 SRE196997:SRI196998 TBA196997:TBE196998 TKW196997:TLA196998 TUS196997:TUW196998 UEO196997:UES196998 UOK196997:UOO196998 UYG196997:UYK196998 VIC196997:VIG196998 VRY196997:VSC196998 WBU196997:WBY196998 WLQ196997:WLU196998 WVM196997:WVQ196998 E262533:I262534 JA262533:JE262534 SW262533:TA262534 ACS262533:ACW262534 AMO262533:AMS262534 AWK262533:AWO262534 BGG262533:BGK262534 BQC262533:BQG262534 BZY262533:CAC262534 CJU262533:CJY262534 CTQ262533:CTU262534 DDM262533:DDQ262534 DNI262533:DNM262534 DXE262533:DXI262534 EHA262533:EHE262534 EQW262533:ERA262534 FAS262533:FAW262534 FKO262533:FKS262534 FUK262533:FUO262534 GEG262533:GEK262534 GOC262533:GOG262534 GXY262533:GYC262534 HHU262533:HHY262534 HRQ262533:HRU262534 IBM262533:IBQ262534 ILI262533:ILM262534 IVE262533:IVI262534 JFA262533:JFE262534 JOW262533:JPA262534 JYS262533:JYW262534 KIO262533:KIS262534 KSK262533:KSO262534 LCG262533:LCK262534 LMC262533:LMG262534 LVY262533:LWC262534 MFU262533:MFY262534 MPQ262533:MPU262534 MZM262533:MZQ262534 NJI262533:NJM262534 NTE262533:NTI262534 ODA262533:ODE262534 OMW262533:ONA262534 OWS262533:OWW262534 PGO262533:PGS262534 PQK262533:PQO262534 QAG262533:QAK262534 QKC262533:QKG262534 QTY262533:QUC262534 RDU262533:RDY262534 RNQ262533:RNU262534 RXM262533:RXQ262534 SHI262533:SHM262534 SRE262533:SRI262534 TBA262533:TBE262534 TKW262533:TLA262534 TUS262533:TUW262534 UEO262533:UES262534 UOK262533:UOO262534 UYG262533:UYK262534 VIC262533:VIG262534 VRY262533:VSC262534 WBU262533:WBY262534 WLQ262533:WLU262534 WVM262533:WVQ262534 E328069:I328070 JA328069:JE328070 SW328069:TA328070 ACS328069:ACW328070 AMO328069:AMS328070 AWK328069:AWO328070 BGG328069:BGK328070 BQC328069:BQG328070 BZY328069:CAC328070 CJU328069:CJY328070 CTQ328069:CTU328070 DDM328069:DDQ328070 DNI328069:DNM328070 DXE328069:DXI328070 EHA328069:EHE328070 EQW328069:ERA328070 FAS328069:FAW328070 FKO328069:FKS328070 FUK328069:FUO328070 GEG328069:GEK328070 GOC328069:GOG328070 GXY328069:GYC328070 HHU328069:HHY328070 HRQ328069:HRU328070 IBM328069:IBQ328070 ILI328069:ILM328070 IVE328069:IVI328070 JFA328069:JFE328070 JOW328069:JPA328070 JYS328069:JYW328070 KIO328069:KIS328070 KSK328069:KSO328070 LCG328069:LCK328070 LMC328069:LMG328070 LVY328069:LWC328070 MFU328069:MFY328070 MPQ328069:MPU328070 MZM328069:MZQ328070 NJI328069:NJM328070 NTE328069:NTI328070 ODA328069:ODE328070 OMW328069:ONA328070 OWS328069:OWW328070 PGO328069:PGS328070 PQK328069:PQO328070 QAG328069:QAK328070 QKC328069:QKG328070 QTY328069:QUC328070 RDU328069:RDY328070 RNQ328069:RNU328070 RXM328069:RXQ328070 SHI328069:SHM328070 SRE328069:SRI328070 TBA328069:TBE328070 TKW328069:TLA328070 TUS328069:TUW328070 UEO328069:UES328070 UOK328069:UOO328070 UYG328069:UYK328070 VIC328069:VIG328070 VRY328069:VSC328070 WBU328069:WBY328070 WLQ328069:WLU328070 WVM328069:WVQ328070 E393605:I393606 JA393605:JE393606 SW393605:TA393606 ACS393605:ACW393606 AMO393605:AMS393606 AWK393605:AWO393606 BGG393605:BGK393606 BQC393605:BQG393606 BZY393605:CAC393606 CJU393605:CJY393606 CTQ393605:CTU393606 DDM393605:DDQ393606 DNI393605:DNM393606 DXE393605:DXI393606 EHA393605:EHE393606 EQW393605:ERA393606 FAS393605:FAW393606 FKO393605:FKS393606 FUK393605:FUO393606 GEG393605:GEK393606 GOC393605:GOG393606 GXY393605:GYC393606 HHU393605:HHY393606 HRQ393605:HRU393606 IBM393605:IBQ393606 ILI393605:ILM393606 IVE393605:IVI393606 JFA393605:JFE393606 JOW393605:JPA393606 JYS393605:JYW393606 KIO393605:KIS393606 KSK393605:KSO393606 LCG393605:LCK393606 LMC393605:LMG393606 LVY393605:LWC393606 MFU393605:MFY393606 MPQ393605:MPU393606 MZM393605:MZQ393606 NJI393605:NJM393606 NTE393605:NTI393606 ODA393605:ODE393606 OMW393605:ONA393606 OWS393605:OWW393606 PGO393605:PGS393606 PQK393605:PQO393606 QAG393605:QAK393606 QKC393605:QKG393606 QTY393605:QUC393606 RDU393605:RDY393606 RNQ393605:RNU393606 RXM393605:RXQ393606 SHI393605:SHM393606 SRE393605:SRI393606 TBA393605:TBE393606 TKW393605:TLA393606 TUS393605:TUW393606 UEO393605:UES393606 UOK393605:UOO393606 UYG393605:UYK393606 VIC393605:VIG393606 VRY393605:VSC393606 WBU393605:WBY393606 WLQ393605:WLU393606 WVM393605:WVQ393606 E459141:I459142 JA459141:JE459142 SW459141:TA459142 ACS459141:ACW459142 AMO459141:AMS459142 AWK459141:AWO459142 BGG459141:BGK459142 BQC459141:BQG459142 BZY459141:CAC459142 CJU459141:CJY459142 CTQ459141:CTU459142 DDM459141:DDQ459142 DNI459141:DNM459142 DXE459141:DXI459142 EHA459141:EHE459142 EQW459141:ERA459142 FAS459141:FAW459142 FKO459141:FKS459142 FUK459141:FUO459142 GEG459141:GEK459142 GOC459141:GOG459142 GXY459141:GYC459142 HHU459141:HHY459142 HRQ459141:HRU459142 IBM459141:IBQ459142 ILI459141:ILM459142 IVE459141:IVI459142 JFA459141:JFE459142 JOW459141:JPA459142 JYS459141:JYW459142 KIO459141:KIS459142 KSK459141:KSO459142 LCG459141:LCK459142 LMC459141:LMG459142 LVY459141:LWC459142 MFU459141:MFY459142 MPQ459141:MPU459142 MZM459141:MZQ459142 NJI459141:NJM459142 NTE459141:NTI459142 ODA459141:ODE459142 OMW459141:ONA459142 OWS459141:OWW459142 PGO459141:PGS459142 PQK459141:PQO459142 QAG459141:QAK459142 QKC459141:QKG459142 QTY459141:QUC459142 RDU459141:RDY459142 RNQ459141:RNU459142 RXM459141:RXQ459142 SHI459141:SHM459142 SRE459141:SRI459142 TBA459141:TBE459142 TKW459141:TLA459142 TUS459141:TUW459142 UEO459141:UES459142 UOK459141:UOO459142 UYG459141:UYK459142 VIC459141:VIG459142 VRY459141:VSC459142 WBU459141:WBY459142 WLQ459141:WLU459142 WVM459141:WVQ459142 E524677:I524678 JA524677:JE524678 SW524677:TA524678 ACS524677:ACW524678 AMO524677:AMS524678 AWK524677:AWO524678 BGG524677:BGK524678 BQC524677:BQG524678 BZY524677:CAC524678 CJU524677:CJY524678 CTQ524677:CTU524678 DDM524677:DDQ524678 DNI524677:DNM524678 DXE524677:DXI524678 EHA524677:EHE524678 EQW524677:ERA524678 FAS524677:FAW524678 FKO524677:FKS524678 FUK524677:FUO524678 GEG524677:GEK524678 GOC524677:GOG524678 GXY524677:GYC524678 HHU524677:HHY524678 HRQ524677:HRU524678 IBM524677:IBQ524678 ILI524677:ILM524678 IVE524677:IVI524678 JFA524677:JFE524678 JOW524677:JPA524678 JYS524677:JYW524678 KIO524677:KIS524678 KSK524677:KSO524678 LCG524677:LCK524678 LMC524677:LMG524678 LVY524677:LWC524678 MFU524677:MFY524678 MPQ524677:MPU524678 MZM524677:MZQ524678 NJI524677:NJM524678 NTE524677:NTI524678 ODA524677:ODE524678 OMW524677:ONA524678 OWS524677:OWW524678 PGO524677:PGS524678 PQK524677:PQO524678 QAG524677:QAK524678 QKC524677:QKG524678 QTY524677:QUC524678 RDU524677:RDY524678 RNQ524677:RNU524678 RXM524677:RXQ524678 SHI524677:SHM524678 SRE524677:SRI524678 TBA524677:TBE524678 TKW524677:TLA524678 TUS524677:TUW524678 UEO524677:UES524678 UOK524677:UOO524678 UYG524677:UYK524678 VIC524677:VIG524678 VRY524677:VSC524678 WBU524677:WBY524678 WLQ524677:WLU524678 WVM524677:WVQ524678 E590213:I590214 JA590213:JE590214 SW590213:TA590214 ACS590213:ACW590214 AMO590213:AMS590214 AWK590213:AWO590214 BGG590213:BGK590214 BQC590213:BQG590214 BZY590213:CAC590214 CJU590213:CJY590214 CTQ590213:CTU590214 DDM590213:DDQ590214 DNI590213:DNM590214 DXE590213:DXI590214 EHA590213:EHE590214 EQW590213:ERA590214 FAS590213:FAW590214 FKO590213:FKS590214 FUK590213:FUO590214 GEG590213:GEK590214 GOC590213:GOG590214 GXY590213:GYC590214 HHU590213:HHY590214 HRQ590213:HRU590214 IBM590213:IBQ590214 ILI590213:ILM590214 IVE590213:IVI590214 JFA590213:JFE590214 JOW590213:JPA590214 JYS590213:JYW590214 KIO590213:KIS590214 KSK590213:KSO590214 LCG590213:LCK590214 LMC590213:LMG590214 LVY590213:LWC590214 MFU590213:MFY590214 MPQ590213:MPU590214 MZM590213:MZQ590214 NJI590213:NJM590214 NTE590213:NTI590214 ODA590213:ODE590214 OMW590213:ONA590214 OWS590213:OWW590214 PGO590213:PGS590214 PQK590213:PQO590214 QAG590213:QAK590214 QKC590213:QKG590214 QTY590213:QUC590214 RDU590213:RDY590214 RNQ590213:RNU590214 RXM590213:RXQ590214 SHI590213:SHM590214 SRE590213:SRI590214 TBA590213:TBE590214 TKW590213:TLA590214 TUS590213:TUW590214 UEO590213:UES590214 UOK590213:UOO590214 UYG590213:UYK590214 VIC590213:VIG590214 VRY590213:VSC590214 WBU590213:WBY590214 WLQ590213:WLU590214 WVM590213:WVQ590214 E655749:I655750 JA655749:JE655750 SW655749:TA655750 ACS655749:ACW655750 AMO655749:AMS655750 AWK655749:AWO655750 BGG655749:BGK655750 BQC655749:BQG655750 BZY655749:CAC655750 CJU655749:CJY655750 CTQ655749:CTU655750 DDM655749:DDQ655750 DNI655749:DNM655750 DXE655749:DXI655750 EHA655749:EHE655750 EQW655749:ERA655750 FAS655749:FAW655750 FKO655749:FKS655750 FUK655749:FUO655750 GEG655749:GEK655750 GOC655749:GOG655750 GXY655749:GYC655750 HHU655749:HHY655750 HRQ655749:HRU655750 IBM655749:IBQ655750 ILI655749:ILM655750 IVE655749:IVI655750 JFA655749:JFE655750 JOW655749:JPA655750 JYS655749:JYW655750 KIO655749:KIS655750 KSK655749:KSO655750 LCG655749:LCK655750 LMC655749:LMG655750 LVY655749:LWC655750 MFU655749:MFY655750 MPQ655749:MPU655750 MZM655749:MZQ655750 NJI655749:NJM655750 NTE655749:NTI655750 ODA655749:ODE655750 OMW655749:ONA655750 OWS655749:OWW655750 PGO655749:PGS655750 PQK655749:PQO655750 QAG655749:QAK655750 QKC655749:QKG655750 QTY655749:QUC655750 RDU655749:RDY655750 RNQ655749:RNU655750 RXM655749:RXQ655750 SHI655749:SHM655750 SRE655749:SRI655750 TBA655749:TBE655750 TKW655749:TLA655750 TUS655749:TUW655750 UEO655749:UES655750 UOK655749:UOO655750 UYG655749:UYK655750 VIC655749:VIG655750 VRY655749:VSC655750 WBU655749:WBY655750 WLQ655749:WLU655750 WVM655749:WVQ655750 E721285:I721286 JA721285:JE721286 SW721285:TA721286 ACS721285:ACW721286 AMO721285:AMS721286 AWK721285:AWO721286 BGG721285:BGK721286 BQC721285:BQG721286 BZY721285:CAC721286 CJU721285:CJY721286 CTQ721285:CTU721286 DDM721285:DDQ721286 DNI721285:DNM721286 DXE721285:DXI721286 EHA721285:EHE721286 EQW721285:ERA721286 FAS721285:FAW721286 FKO721285:FKS721286 FUK721285:FUO721286 GEG721285:GEK721286 GOC721285:GOG721286 GXY721285:GYC721286 HHU721285:HHY721286 HRQ721285:HRU721286 IBM721285:IBQ721286 ILI721285:ILM721286 IVE721285:IVI721286 JFA721285:JFE721286 JOW721285:JPA721286 JYS721285:JYW721286 KIO721285:KIS721286 KSK721285:KSO721286 LCG721285:LCK721286 LMC721285:LMG721286 LVY721285:LWC721286 MFU721285:MFY721286 MPQ721285:MPU721286 MZM721285:MZQ721286 NJI721285:NJM721286 NTE721285:NTI721286 ODA721285:ODE721286 OMW721285:ONA721286 OWS721285:OWW721286 PGO721285:PGS721286 PQK721285:PQO721286 QAG721285:QAK721286 QKC721285:QKG721286 QTY721285:QUC721286 RDU721285:RDY721286 RNQ721285:RNU721286 RXM721285:RXQ721286 SHI721285:SHM721286 SRE721285:SRI721286 TBA721285:TBE721286 TKW721285:TLA721286 TUS721285:TUW721286 UEO721285:UES721286 UOK721285:UOO721286 UYG721285:UYK721286 VIC721285:VIG721286 VRY721285:VSC721286 WBU721285:WBY721286 WLQ721285:WLU721286 WVM721285:WVQ721286 E786821:I786822 JA786821:JE786822 SW786821:TA786822 ACS786821:ACW786822 AMO786821:AMS786822 AWK786821:AWO786822 BGG786821:BGK786822 BQC786821:BQG786822 BZY786821:CAC786822 CJU786821:CJY786822 CTQ786821:CTU786822 DDM786821:DDQ786822 DNI786821:DNM786822 DXE786821:DXI786822 EHA786821:EHE786822 EQW786821:ERA786822 FAS786821:FAW786822 FKO786821:FKS786822 FUK786821:FUO786822 GEG786821:GEK786822 GOC786821:GOG786822 GXY786821:GYC786822 HHU786821:HHY786822 HRQ786821:HRU786822 IBM786821:IBQ786822 ILI786821:ILM786822 IVE786821:IVI786822 JFA786821:JFE786822 JOW786821:JPA786822 JYS786821:JYW786822 KIO786821:KIS786822 KSK786821:KSO786822 LCG786821:LCK786822 LMC786821:LMG786822 LVY786821:LWC786822 MFU786821:MFY786822 MPQ786821:MPU786822 MZM786821:MZQ786822 NJI786821:NJM786822 NTE786821:NTI786822 ODA786821:ODE786822 OMW786821:ONA786822 OWS786821:OWW786822 PGO786821:PGS786822 PQK786821:PQO786822 QAG786821:QAK786822 QKC786821:QKG786822 QTY786821:QUC786822 RDU786821:RDY786822 RNQ786821:RNU786822 RXM786821:RXQ786822 SHI786821:SHM786822 SRE786821:SRI786822 TBA786821:TBE786822 TKW786821:TLA786822 TUS786821:TUW786822 UEO786821:UES786822 UOK786821:UOO786822 UYG786821:UYK786822 VIC786821:VIG786822 VRY786821:VSC786822 WBU786821:WBY786822 WLQ786821:WLU786822 WVM786821:WVQ786822 E852357:I852358 JA852357:JE852358 SW852357:TA852358 ACS852357:ACW852358 AMO852357:AMS852358 AWK852357:AWO852358 BGG852357:BGK852358 BQC852357:BQG852358 BZY852357:CAC852358 CJU852357:CJY852358 CTQ852357:CTU852358 DDM852357:DDQ852358 DNI852357:DNM852358 DXE852357:DXI852358 EHA852357:EHE852358 EQW852357:ERA852358 FAS852357:FAW852358 FKO852357:FKS852358 FUK852357:FUO852358 GEG852357:GEK852358 GOC852357:GOG852358 GXY852357:GYC852358 HHU852357:HHY852358 HRQ852357:HRU852358 IBM852357:IBQ852358 ILI852357:ILM852358 IVE852357:IVI852358 JFA852357:JFE852358 JOW852357:JPA852358 JYS852357:JYW852358 KIO852357:KIS852358 KSK852357:KSO852358 LCG852357:LCK852358 LMC852357:LMG852358 LVY852357:LWC852358 MFU852357:MFY852358 MPQ852357:MPU852358 MZM852357:MZQ852358 NJI852357:NJM852358 NTE852357:NTI852358 ODA852357:ODE852358 OMW852357:ONA852358 OWS852357:OWW852358 PGO852357:PGS852358 PQK852357:PQO852358 QAG852357:QAK852358 QKC852357:QKG852358 QTY852357:QUC852358 RDU852357:RDY852358 RNQ852357:RNU852358 RXM852357:RXQ852358 SHI852357:SHM852358 SRE852357:SRI852358 TBA852357:TBE852358 TKW852357:TLA852358 TUS852357:TUW852358 UEO852357:UES852358 UOK852357:UOO852358 UYG852357:UYK852358 VIC852357:VIG852358 VRY852357:VSC852358 WBU852357:WBY852358 WLQ852357:WLU852358 WVM852357:WVQ852358 E917893:I917894 JA917893:JE917894 SW917893:TA917894 ACS917893:ACW917894 AMO917893:AMS917894 AWK917893:AWO917894 BGG917893:BGK917894 BQC917893:BQG917894 BZY917893:CAC917894 CJU917893:CJY917894 CTQ917893:CTU917894 DDM917893:DDQ917894 DNI917893:DNM917894 DXE917893:DXI917894 EHA917893:EHE917894 EQW917893:ERA917894 FAS917893:FAW917894 FKO917893:FKS917894 FUK917893:FUO917894 GEG917893:GEK917894 GOC917893:GOG917894 GXY917893:GYC917894 HHU917893:HHY917894 HRQ917893:HRU917894 IBM917893:IBQ917894 ILI917893:ILM917894 IVE917893:IVI917894 JFA917893:JFE917894 JOW917893:JPA917894 JYS917893:JYW917894 KIO917893:KIS917894 KSK917893:KSO917894 LCG917893:LCK917894 LMC917893:LMG917894 LVY917893:LWC917894 MFU917893:MFY917894 MPQ917893:MPU917894 MZM917893:MZQ917894 NJI917893:NJM917894 NTE917893:NTI917894 ODA917893:ODE917894 OMW917893:ONA917894 OWS917893:OWW917894 PGO917893:PGS917894 PQK917893:PQO917894 QAG917893:QAK917894 QKC917893:QKG917894 QTY917893:QUC917894 RDU917893:RDY917894 RNQ917893:RNU917894 RXM917893:RXQ917894 SHI917893:SHM917894 SRE917893:SRI917894 TBA917893:TBE917894 TKW917893:TLA917894 TUS917893:TUW917894 UEO917893:UES917894 UOK917893:UOO917894 UYG917893:UYK917894 VIC917893:VIG917894 VRY917893:VSC917894 WBU917893:WBY917894 WLQ917893:WLU917894 WVM917893:WVQ917894 E983429:I983430 JA983429:JE983430 SW983429:TA983430 ACS983429:ACW983430 AMO983429:AMS983430 AWK983429:AWO983430 BGG983429:BGK983430 BQC983429:BQG983430 BZY983429:CAC983430 CJU983429:CJY983430 CTQ983429:CTU983430 DDM983429:DDQ983430 DNI983429:DNM983430 DXE983429:DXI983430 EHA983429:EHE983430 EQW983429:ERA983430 FAS983429:FAW983430 FKO983429:FKS983430 FUK983429:FUO983430 GEG983429:GEK983430 GOC983429:GOG983430 GXY983429:GYC983430 HHU983429:HHY983430 HRQ983429:HRU983430 IBM983429:IBQ983430 ILI983429:ILM983430 IVE983429:IVI983430 JFA983429:JFE983430 JOW983429:JPA983430 JYS983429:JYW983430 KIO983429:KIS983430 KSK983429:KSO983430 LCG983429:LCK983430 LMC983429:LMG983430 LVY983429:LWC983430 MFU983429:MFY983430 MPQ983429:MPU983430 MZM983429:MZQ983430 NJI983429:NJM983430 NTE983429:NTI983430 ODA983429:ODE983430 OMW983429:ONA983430 OWS983429:OWW983430 PGO983429:PGS983430 PQK983429:PQO983430 QAG983429:QAK983430 QKC983429:QKG983430 QTY983429:QUC983430 RDU983429:RDY983430 RNQ983429:RNU983430 RXM983429:RXQ983430 SHI983429:SHM983430 SRE983429:SRI983430 TBA983429:TBE983430 TKW983429:TLA983430 TUS983429:TUW983430 UEO983429:UES983430 UOK983429:UOO983430 UYG983429:UYK983430 VIC983429:VIG983430 VRY983429:VSC983430 WBU983429:WBY983430 WLQ983429:WLU983430 WVM983429:WVQ983430 E407:I408 JA407:JE408 SW407:TA408 ACS407:ACW408 AMO407:AMS408 AWK407:AWO408 BGG407:BGK408 BQC407:BQG408 BZY407:CAC408 CJU407:CJY408 CTQ407:CTU408 DDM407:DDQ408 DNI407:DNM408 DXE407:DXI408 EHA407:EHE408 EQW407:ERA408 FAS407:FAW408 FKO407:FKS408 FUK407:FUO408 GEG407:GEK408 GOC407:GOG408 GXY407:GYC408 HHU407:HHY408 HRQ407:HRU408 IBM407:IBQ408 ILI407:ILM408 IVE407:IVI408 JFA407:JFE408 JOW407:JPA408 JYS407:JYW408 KIO407:KIS408 KSK407:KSO408 LCG407:LCK408 LMC407:LMG408 LVY407:LWC408 MFU407:MFY408 MPQ407:MPU408 MZM407:MZQ408 NJI407:NJM408 NTE407:NTI408 ODA407:ODE408 OMW407:ONA408 OWS407:OWW408 PGO407:PGS408 PQK407:PQO408 QAG407:QAK408 QKC407:QKG408 QTY407:QUC408 RDU407:RDY408 RNQ407:RNU408 RXM407:RXQ408 SHI407:SHM408 SRE407:SRI408 TBA407:TBE408 TKW407:TLA408 TUS407:TUW408 UEO407:UES408 UOK407:UOO408 UYG407:UYK408 VIC407:VIG408 VRY407:VSC408 WBU407:WBY408 WLQ407:WLU408 WVM407:WVQ408 E65943:I65944 JA65943:JE65944 SW65943:TA65944 ACS65943:ACW65944 AMO65943:AMS65944 AWK65943:AWO65944 BGG65943:BGK65944 BQC65943:BQG65944 BZY65943:CAC65944 CJU65943:CJY65944 CTQ65943:CTU65944 DDM65943:DDQ65944 DNI65943:DNM65944 DXE65943:DXI65944 EHA65943:EHE65944 EQW65943:ERA65944 FAS65943:FAW65944 FKO65943:FKS65944 FUK65943:FUO65944 GEG65943:GEK65944 GOC65943:GOG65944 GXY65943:GYC65944 HHU65943:HHY65944 HRQ65943:HRU65944 IBM65943:IBQ65944 ILI65943:ILM65944 IVE65943:IVI65944 JFA65943:JFE65944 JOW65943:JPA65944 JYS65943:JYW65944 KIO65943:KIS65944 KSK65943:KSO65944 LCG65943:LCK65944 LMC65943:LMG65944 LVY65943:LWC65944 MFU65943:MFY65944 MPQ65943:MPU65944 MZM65943:MZQ65944 NJI65943:NJM65944 NTE65943:NTI65944 ODA65943:ODE65944 OMW65943:ONA65944 OWS65943:OWW65944 PGO65943:PGS65944 PQK65943:PQO65944 QAG65943:QAK65944 QKC65943:QKG65944 QTY65943:QUC65944 RDU65943:RDY65944 RNQ65943:RNU65944 RXM65943:RXQ65944 SHI65943:SHM65944 SRE65943:SRI65944 TBA65943:TBE65944 TKW65943:TLA65944 TUS65943:TUW65944 UEO65943:UES65944 UOK65943:UOO65944 UYG65943:UYK65944 VIC65943:VIG65944 VRY65943:VSC65944 WBU65943:WBY65944 WLQ65943:WLU65944 WVM65943:WVQ65944 E131479:I131480 JA131479:JE131480 SW131479:TA131480 ACS131479:ACW131480 AMO131479:AMS131480 AWK131479:AWO131480 BGG131479:BGK131480 BQC131479:BQG131480 BZY131479:CAC131480 CJU131479:CJY131480 CTQ131479:CTU131480 DDM131479:DDQ131480 DNI131479:DNM131480 DXE131479:DXI131480 EHA131479:EHE131480 EQW131479:ERA131480 FAS131479:FAW131480 FKO131479:FKS131480 FUK131479:FUO131480 GEG131479:GEK131480 GOC131479:GOG131480 GXY131479:GYC131480 HHU131479:HHY131480 HRQ131479:HRU131480 IBM131479:IBQ131480 ILI131479:ILM131480 IVE131479:IVI131480 JFA131479:JFE131480 JOW131479:JPA131480 JYS131479:JYW131480 KIO131479:KIS131480 KSK131479:KSO131480 LCG131479:LCK131480 LMC131479:LMG131480 LVY131479:LWC131480 MFU131479:MFY131480 MPQ131479:MPU131480 MZM131479:MZQ131480 NJI131479:NJM131480 NTE131479:NTI131480 ODA131479:ODE131480 OMW131479:ONA131480 OWS131479:OWW131480 PGO131479:PGS131480 PQK131479:PQO131480 QAG131479:QAK131480 QKC131479:QKG131480 QTY131479:QUC131480 RDU131479:RDY131480 RNQ131479:RNU131480 RXM131479:RXQ131480 SHI131479:SHM131480 SRE131479:SRI131480 TBA131479:TBE131480 TKW131479:TLA131480 TUS131479:TUW131480 UEO131479:UES131480 UOK131479:UOO131480 UYG131479:UYK131480 VIC131479:VIG131480 VRY131479:VSC131480 WBU131479:WBY131480 WLQ131479:WLU131480 WVM131479:WVQ131480 E197015:I197016 JA197015:JE197016 SW197015:TA197016 ACS197015:ACW197016 AMO197015:AMS197016 AWK197015:AWO197016 BGG197015:BGK197016 BQC197015:BQG197016 BZY197015:CAC197016 CJU197015:CJY197016 CTQ197015:CTU197016 DDM197015:DDQ197016 DNI197015:DNM197016 DXE197015:DXI197016 EHA197015:EHE197016 EQW197015:ERA197016 FAS197015:FAW197016 FKO197015:FKS197016 FUK197015:FUO197016 GEG197015:GEK197016 GOC197015:GOG197016 GXY197015:GYC197016 HHU197015:HHY197016 HRQ197015:HRU197016 IBM197015:IBQ197016 ILI197015:ILM197016 IVE197015:IVI197016 JFA197015:JFE197016 JOW197015:JPA197016 JYS197015:JYW197016 KIO197015:KIS197016 KSK197015:KSO197016 LCG197015:LCK197016 LMC197015:LMG197016 LVY197015:LWC197016 MFU197015:MFY197016 MPQ197015:MPU197016 MZM197015:MZQ197016 NJI197015:NJM197016 NTE197015:NTI197016 ODA197015:ODE197016 OMW197015:ONA197016 OWS197015:OWW197016 PGO197015:PGS197016 PQK197015:PQO197016 QAG197015:QAK197016 QKC197015:QKG197016 QTY197015:QUC197016 RDU197015:RDY197016 RNQ197015:RNU197016 RXM197015:RXQ197016 SHI197015:SHM197016 SRE197015:SRI197016 TBA197015:TBE197016 TKW197015:TLA197016 TUS197015:TUW197016 UEO197015:UES197016 UOK197015:UOO197016 UYG197015:UYK197016 VIC197015:VIG197016 VRY197015:VSC197016 WBU197015:WBY197016 WLQ197015:WLU197016 WVM197015:WVQ197016 E262551:I262552 JA262551:JE262552 SW262551:TA262552 ACS262551:ACW262552 AMO262551:AMS262552 AWK262551:AWO262552 BGG262551:BGK262552 BQC262551:BQG262552 BZY262551:CAC262552 CJU262551:CJY262552 CTQ262551:CTU262552 DDM262551:DDQ262552 DNI262551:DNM262552 DXE262551:DXI262552 EHA262551:EHE262552 EQW262551:ERA262552 FAS262551:FAW262552 FKO262551:FKS262552 FUK262551:FUO262552 GEG262551:GEK262552 GOC262551:GOG262552 GXY262551:GYC262552 HHU262551:HHY262552 HRQ262551:HRU262552 IBM262551:IBQ262552 ILI262551:ILM262552 IVE262551:IVI262552 JFA262551:JFE262552 JOW262551:JPA262552 JYS262551:JYW262552 KIO262551:KIS262552 KSK262551:KSO262552 LCG262551:LCK262552 LMC262551:LMG262552 LVY262551:LWC262552 MFU262551:MFY262552 MPQ262551:MPU262552 MZM262551:MZQ262552 NJI262551:NJM262552 NTE262551:NTI262552 ODA262551:ODE262552 OMW262551:ONA262552 OWS262551:OWW262552 PGO262551:PGS262552 PQK262551:PQO262552 QAG262551:QAK262552 QKC262551:QKG262552 QTY262551:QUC262552 RDU262551:RDY262552 RNQ262551:RNU262552 RXM262551:RXQ262552 SHI262551:SHM262552 SRE262551:SRI262552 TBA262551:TBE262552 TKW262551:TLA262552 TUS262551:TUW262552 UEO262551:UES262552 UOK262551:UOO262552 UYG262551:UYK262552 VIC262551:VIG262552 VRY262551:VSC262552 WBU262551:WBY262552 WLQ262551:WLU262552 WVM262551:WVQ262552 E328087:I328088 JA328087:JE328088 SW328087:TA328088 ACS328087:ACW328088 AMO328087:AMS328088 AWK328087:AWO328088 BGG328087:BGK328088 BQC328087:BQG328088 BZY328087:CAC328088 CJU328087:CJY328088 CTQ328087:CTU328088 DDM328087:DDQ328088 DNI328087:DNM328088 DXE328087:DXI328088 EHA328087:EHE328088 EQW328087:ERA328088 FAS328087:FAW328088 FKO328087:FKS328088 FUK328087:FUO328088 GEG328087:GEK328088 GOC328087:GOG328088 GXY328087:GYC328088 HHU328087:HHY328088 HRQ328087:HRU328088 IBM328087:IBQ328088 ILI328087:ILM328088 IVE328087:IVI328088 JFA328087:JFE328088 JOW328087:JPA328088 JYS328087:JYW328088 KIO328087:KIS328088 KSK328087:KSO328088 LCG328087:LCK328088 LMC328087:LMG328088 LVY328087:LWC328088 MFU328087:MFY328088 MPQ328087:MPU328088 MZM328087:MZQ328088 NJI328087:NJM328088 NTE328087:NTI328088 ODA328087:ODE328088 OMW328087:ONA328088 OWS328087:OWW328088 PGO328087:PGS328088 PQK328087:PQO328088 QAG328087:QAK328088 QKC328087:QKG328088 QTY328087:QUC328088 RDU328087:RDY328088 RNQ328087:RNU328088 RXM328087:RXQ328088 SHI328087:SHM328088 SRE328087:SRI328088 TBA328087:TBE328088 TKW328087:TLA328088 TUS328087:TUW328088 UEO328087:UES328088 UOK328087:UOO328088 UYG328087:UYK328088 VIC328087:VIG328088 VRY328087:VSC328088 WBU328087:WBY328088 WLQ328087:WLU328088 WVM328087:WVQ328088 E393623:I393624 JA393623:JE393624 SW393623:TA393624 ACS393623:ACW393624 AMO393623:AMS393624 AWK393623:AWO393624 BGG393623:BGK393624 BQC393623:BQG393624 BZY393623:CAC393624 CJU393623:CJY393624 CTQ393623:CTU393624 DDM393623:DDQ393624 DNI393623:DNM393624 DXE393623:DXI393624 EHA393623:EHE393624 EQW393623:ERA393624 FAS393623:FAW393624 FKO393623:FKS393624 FUK393623:FUO393624 GEG393623:GEK393624 GOC393623:GOG393624 GXY393623:GYC393624 HHU393623:HHY393624 HRQ393623:HRU393624 IBM393623:IBQ393624 ILI393623:ILM393624 IVE393623:IVI393624 JFA393623:JFE393624 JOW393623:JPA393624 JYS393623:JYW393624 KIO393623:KIS393624 KSK393623:KSO393624 LCG393623:LCK393624 LMC393623:LMG393624 LVY393623:LWC393624 MFU393623:MFY393624 MPQ393623:MPU393624 MZM393623:MZQ393624 NJI393623:NJM393624 NTE393623:NTI393624 ODA393623:ODE393624 OMW393623:ONA393624 OWS393623:OWW393624 PGO393623:PGS393624 PQK393623:PQO393624 QAG393623:QAK393624 QKC393623:QKG393624 QTY393623:QUC393624 RDU393623:RDY393624 RNQ393623:RNU393624 RXM393623:RXQ393624 SHI393623:SHM393624 SRE393623:SRI393624 TBA393623:TBE393624 TKW393623:TLA393624 TUS393623:TUW393624 UEO393623:UES393624 UOK393623:UOO393624 UYG393623:UYK393624 VIC393623:VIG393624 VRY393623:VSC393624 WBU393623:WBY393624 WLQ393623:WLU393624 WVM393623:WVQ393624 E459159:I459160 JA459159:JE459160 SW459159:TA459160 ACS459159:ACW459160 AMO459159:AMS459160 AWK459159:AWO459160 BGG459159:BGK459160 BQC459159:BQG459160 BZY459159:CAC459160 CJU459159:CJY459160 CTQ459159:CTU459160 DDM459159:DDQ459160 DNI459159:DNM459160 DXE459159:DXI459160 EHA459159:EHE459160 EQW459159:ERA459160 FAS459159:FAW459160 FKO459159:FKS459160 FUK459159:FUO459160 GEG459159:GEK459160 GOC459159:GOG459160 GXY459159:GYC459160 HHU459159:HHY459160 HRQ459159:HRU459160 IBM459159:IBQ459160 ILI459159:ILM459160 IVE459159:IVI459160 JFA459159:JFE459160 JOW459159:JPA459160 JYS459159:JYW459160 KIO459159:KIS459160 KSK459159:KSO459160 LCG459159:LCK459160 LMC459159:LMG459160 LVY459159:LWC459160 MFU459159:MFY459160 MPQ459159:MPU459160 MZM459159:MZQ459160 NJI459159:NJM459160 NTE459159:NTI459160 ODA459159:ODE459160 OMW459159:ONA459160 OWS459159:OWW459160 PGO459159:PGS459160 PQK459159:PQO459160 QAG459159:QAK459160 QKC459159:QKG459160 QTY459159:QUC459160 RDU459159:RDY459160 RNQ459159:RNU459160 RXM459159:RXQ459160 SHI459159:SHM459160 SRE459159:SRI459160 TBA459159:TBE459160 TKW459159:TLA459160 TUS459159:TUW459160 UEO459159:UES459160 UOK459159:UOO459160 UYG459159:UYK459160 VIC459159:VIG459160 VRY459159:VSC459160 WBU459159:WBY459160 WLQ459159:WLU459160 WVM459159:WVQ459160 E524695:I524696 JA524695:JE524696 SW524695:TA524696 ACS524695:ACW524696 AMO524695:AMS524696 AWK524695:AWO524696 BGG524695:BGK524696 BQC524695:BQG524696 BZY524695:CAC524696 CJU524695:CJY524696 CTQ524695:CTU524696 DDM524695:DDQ524696 DNI524695:DNM524696 DXE524695:DXI524696 EHA524695:EHE524696 EQW524695:ERA524696 FAS524695:FAW524696 FKO524695:FKS524696 FUK524695:FUO524696 GEG524695:GEK524696 GOC524695:GOG524696 GXY524695:GYC524696 HHU524695:HHY524696 HRQ524695:HRU524696 IBM524695:IBQ524696 ILI524695:ILM524696 IVE524695:IVI524696 JFA524695:JFE524696 JOW524695:JPA524696 JYS524695:JYW524696 KIO524695:KIS524696 KSK524695:KSO524696 LCG524695:LCK524696 LMC524695:LMG524696 LVY524695:LWC524696 MFU524695:MFY524696 MPQ524695:MPU524696 MZM524695:MZQ524696 NJI524695:NJM524696 NTE524695:NTI524696 ODA524695:ODE524696 OMW524695:ONA524696 OWS524695:OWW524696 PGO524695:PGS524696 PQK524695:PQO524696 QAG524695:QAK524696 QKC524695:QKG524696 QTY524695:QUC524696 RDU524695:RDY524696 RNQ524695:RNU524696 RXM524695:RXQ524696 SHI524695:SHM524696 SRE524695:SRI524696 TBA524695:TBE524696 TKW524695:TLA524696 TUS524695:TUW524696 UEO524695:UES524696 UOK524695:UOO524696 UYG524695:UYK524696 VIC524695:VIG524696 VRY524695:VSC524696 WBU524695:WBY524696 WLQ524695:WLU524696 WVM524695:WVQ524696 E590231:I590232 JA590231:JE590232 SW590231:TA590232 ACS590231:ACW590232 AMO590231:AMS590232 AWK590231:AWO590232 BGG590231:BGK590232 BQC590231:BQG590232 BZY590231:CAC590232 CJU590231:CJY590232 CTQ590231:CTU590232 DDM590231:DDQ590232 DNI590231:DNM590232 DXE590231:DXI590232 EHA590231:EHE590232 EQW590231:ERA590232 FAS590231:FAW590232 FKO590231:FKS590232 FUK590231:FUO590232 GEG590231:GEK590232 GOC590231:GOG590232 GXY590231:GYC590232 HHU590231:HHY590232 HRQ590231:HRU590232 IBM590231:IBQ590232 ILI590231:ILM590232 IVE590231:IVI590232 JFA590231:JFE590232 JOW590231:JPA590232 JYS590231:JYW590232 KIO590231:KIS590232 KSK590231:KSO590232 LCG590231:LCK590232 LMC590231:LMG590232 LVY590231:LWC590232 MFU590231:MFY590232 MPQ590231:MPU590232 MZM590231:MZQ590232 NJI590231:NJM590232 NTE590231:NTI590232 ODA590231:ODE590232 OMW590231:ONA590232 OWS590231:OWW590232 PGO590231:PGS590232 PQK590231:PQO590232 QAG590231:QAK590232 QKC590231:QKG590232 QTY590231:QUC590232 RDU590231:RDY590232 RNQ590231:RNU590232 RXM590231:RXQ590232 SHI590231:SHM590232 SRE590231:SRI590232 TBA590231:TBE590232 TKW590231:TLA590232 TUS590231:TUW590232 UEO590231:UES590232 UOK590231:UOO590232 UYG590231:UYK590232 VIC590231:VIG590232 VRY590231:VSC590232 WBU590231:WBY590232 WLQ590231:WLU590232 WVM590231:WVQ590232 E655767:I655768 JA655767:JE655768 SW655767:TA655768 ACS655767:ACW655768 AMO655767:AMS655768 AWK655767:AWO655768 BGG655767:BGK655768 BQC655767:BQG655768 BZY655767:CAC655768 CJU655767:CJY655768 CTQ655767:CTU655768 DDM655767:DDQ655768 DNI655767:DNM655768 DXE655767:DXI655768 EHA655767:EHE655768 EQW655767:ERA655768 FAS655767:FAW655768 FKO655767:FKS655768 FUK655767:FUO655768 GEG655767:GEK655768 GOC655767:GOG655768 GXY655767:GYC655768 HHU655767:HHY655768 HRQ655767:HRU655768 IBM655767:IBQ655768 ILI655767:ILM655768 IVE655767:IVI655768 JFA655767:JFE655768 JOW655767:JPA655768 JYS655767:JYW655768 KIO655767:KIS655768 KSK655767:KSO655768 LCG655767:LCK655768 LMC655767:LMG655768 LVY655767:LWC655768 MFU655767:MFY655768 MPQ655767:MPU655768 MZM655767:MZQ655768 NJI655767:NJM655768 NTE655767:NTI655768 ODA655767:ODE655768 OMW655767:ONA655768 OWS655767:OWW655768 PGO655767:PGS655768 PQK655767:PQO655768 QAG655767:QAK655768 QKC655767:QKG655768 QTY655767:QUC655768 RDU655767:RDY655768 RNQ655767:RNU655768 RXM655767:RXQ655768 SHI655767:SHM655768 SRE655767:SRI655768 TBA655767:TBE655768 TKW655767:TLA655768 TUS655767:TUW655768 UEO655767:UES655768 UOK655767:UOO655768 UYG655767:UYK655768 VIC655767:VIG655768 VRY655767:VSC655768 WBU655767:WBY655768 WLQ655767:WLU655768 WVM655767:WVQ655768 E721303:I721304 JA721303:JE721304 SW721303:TA721304 ACS721303:ACW721304 AMO721303:AMS721304 AWK721303:AWO721304 BGG721303:BGK721304 BQC721303:BQG721304 BZY721303:CAC721304 CJU721303:CJY721304 CTQ721303:CTU721304 DDM721303:DDQ721304 DNI721303:DNM721304 DXE721303:DXI721304 EHA721303:EHE721304 EQW721303:ERA721304 FAS721303:FAW721304 FKO721303:FKS721304 FUK721303:FUO721304 GEG721303:GEK721304 GOC721303:GOG721304 GXY721303:GYC721304 HHU721303:HHY721304 HRQ721303:HRU721304 IBM721303:IBQ721304 ILI721303:ILM721304 IVE721303:IVI721304 JFA721303:JFE721304 JOW721303:JPA721304 JYS721303:JYW721304 KIO721303:KIS721304 KSK721303:KSO721304 LCG721303:LCK721304 LMC721303:LMG721304 LVY721303:LWC721304 MFU721303:MFY721304 MPQ721303:MPU721304 MZM721303:MZQ721304 NJI721303:NJM721304 NTE721303:NTI721304 ODA721303:ODE721304 OMW721303:ONA721304 OWS721303:OWW721304 PGO721303:PGS721304 PQK721303:PQO721304 QAG721303:QAK721304 QKC721303:QKG721304 QTY721303:QUC721304 RDU721303:RDY721304 RNQ721303:RNU721304 RXM721303:RXQ721304 SHI721303:SHM721304 SRE721303:SRI721304 TBA721303:TBE721304 TKW721303:TLA721304 TUS721303:TUW721304 UEO721303:UES721304 UOK721303:UOO721304 UYG721303:UYK721304 VIC721303:VIG721304 VRY721303:VSC721304 WBU721303:WBY721304 WLQ721303:WLU721304 WVM721303:WVQ721304 E786839:I786840 JA786839:JE786840 SW786839:TA786840 ACS786839:ACW786840 AMO786839:AMS786840 AWK786839:AWO786840 BGG786839:BGK786840 BQC786839:BQG786840 BZY786839:CAC786840 CJU786839:CJY786840 CTQ786839:CTU786840 DDM786839:DDQ786840 DNI786839:DNM786840 DXE786839:DXI786840 EHA786839:EHE786840 EQW786839:ERA786840 FAS786839:FAW786840 FKO786839:FKS786840 FUK786839:FUO786840 GEG786839:GEK786840 GOC786839:GOG786840 GXY786839:GYC786840 HHU786839:HHY786840 HRQ786839:HRU786840 IBM786839:IBQ786840 ILI786839:ILM786840 IVE786839:IVI786840 JFA786839:JFE786840 JOW786839:JPA786840 JYS786839:JYW786840 KIO786839:KIS786840 KSK786839:KSO786840 LCG786839:LCK786840 LMC786839:LMG786840 LVY786839:LWC786840 MFU786839:MFY786840 MPQ786839:MPU786840 MZM786839:MZQ786840 NJI786839:NJM786840 NTE786839:NTI786840 ODA786839:ODE786840 OMW786839:ONA786840 OWS786839:OWW786840 PGO786839:PGS786840 PQK786839:PQO786840 QAG786839:QAK786840 QKC786839:QKG786840 QTY786839:QUC786840 RDU786839:RDY786840 RNQ786839:RNU786840 RXM786839:RXQ786840 SHI786839:SHM786840 SRE786839:SRI786840 TBA786839:TBE786840 TKW786839:TLA786840 TUS786839:TUW786840 UEO786839:UES786840 UOK786839:UOO786840 UYG786839:UYK786840 VIC786839:VIG786840 VRY786839:VSC786840 WBU786839:WBY786840 WLQ786839:WLU786840 WVM786839:WVQ786840 E852375:I852376 JA852375:JE852376 SW852375:TA852376 ACS852375:ACW852376 AMO852375:AMS852376 AWK852375:AWO852376 BGG852375:BGK852376 BQC852375:BQG852376 BZY852375:CAC852376 CJU852375:CJY852376 CTQ852375:CTU852376 DDM852375:DDQ852376 DNI852375:DNM852376 DXE852375:DXI852376 EHA852375:EHE852376 EQW852375:ERA852376 FAS852375:FAW852376 FKO852375:FKS852376 FUK852375:FUO852376 GEG852375:GEK852376 GOC852375:GOG852376 GXY852375:GYC852376 HHU852375:HHY852376 HRQ852375:HRU852376 IBM852375:IBQ852376 ILI852375:ILM852376 IVE852375:IVI852376 JFA852375:JFE852376 JOW852375:JPA852376 JYS852375:JYW852376 KIO852375:KIS852376 KSK852375:KSO852376 LCG852375:LCK852376 LMC852375:LMG852376 LVY852375:LWC852376 MFU852375:MFY852376 MPQ852375:MPU852376 MZM852375:MZQ852376 NJI852375:NJM852376 NTE852375:NTI852376 ODA852375:ODE852376 OMW852375:ONA852376 OWS852375:OWW852376 PGO852375:PGS852376 PQK852375:PQO852376 QAG852375:QAK852376 QKC852375:QKG852376 QTY852375:QUC852376 RDU852375:RDY852376 RNQ852375:RNU852376 RXM852375:RXQ852376 SHI852375:SHM852376 SRE852375:SRI852376 TBA852375:TBE852376 TKW852375:TLA852376 TUS852375:TUW852376 UEO852375:UES852376 UOK852375:UOO852376 UYG852375:UYK852376 VIC852375:VIG852376 VRY852375:VSC852376 WBU852375:WBY852376 WLQ852375:WLU852376 WVM852375:WVQ852376 E917911:I917912 JA917911:JE917912 SW917911:TA917912 ACS917911:ACW917912 AMO917911:AMS917912 AWK917911:AWO917912 BGG917911:BGK917912 BQC917911:BQG917912 BZY917911:CAC917912 CJU917911:CJY917912 CTQ917911:CTU917912 DDM917911:DDQ917912 DNI917911:DNM917912 DXE917911:DXI917912 EHA917911:EHE917912 EQW917911:ERA917912 FAS917911:FAW917912 FKO917911:FKS917912 FUK917911:FUO917912 GEG917911:GEK917912 GOC917911:GOG917912 GXY917911:GYC917912 HHU917911:HHY917912 HRQ917911:HRU917912 IBM917911:IBQ917912 ILI917911:ILM917912 IVE917911:IVI917912 JFA917911:JFE917912 JOW917911:JPA917912 JYS917911:JYW917912 KIO917911:KIS917912 KSK917911:KSO917912 LCG917911:LCK917912 LMC917911:LMG917912 LVY917911:LWC917912 MFU917911:MFY917912 MPQ917911:MPU917912 MZM917911:MZQ917912 NJI917911:NJM917912 NTE917911:NTI917912 ODA917911:ODE917912 OMW917911:ONA917912 OWS917911:OWW917912 PGO917911:PGS917912 PQK917911:PQO917912 QAG917911:QAK917912 QKC917911:QKG917912 QTY917911:QUC917912 RDU917911:RDY917912 RNQ917911:RNU917912 RXM917911:RXQ917912 SHI917911:SHM917912 SRE917911:SRI917912 TBA917911:TBE917912 TKW917911:TLA917912 TUS917911:TUW917912 UEO917911:UES917912 UOK917911:UOO917912 UYG917911:UYK917912 VIC917911:VIG917912 VRY917911:VSC917912 WBU917911:WBY917912 WLQ917911:WLU917912 WVM917911:WVQ917912 E983447:I983448 JA983447:JE983448 SW983447:TA983448 ACS983447:ACW983448 AMO983447:AMS983448 AWK983447:AWO983448 BGG983447:BGK983448 BQC983447:BQG983448 BZY983447:CAC983448 CJU983447:CJY983448 CTQ983447:CTU983448 DDM983447:DDQ983448 DNI983447:DNM983448 DXE983447:DXI983448 EHA983447:EHE983448 EQW983447:ERA983448 FAS983447:FAW983448 FKO983447:FKS983448 FUK983447:FUO983448 GEG983447:GEK983448 GOC983447:GOG983448 GXY983447:GYC983448 HHU983447:HHY983448 HRQ983447:HRU983448 IBM983447:IBQ983448 ILI983447:ILM983448 IVE983447:IVI983448 JFA983447:JFE983448 JOW983447:JPA983448 JYS983447:JYW983448 KIO983447:KIS983448 KSK983447:KSO983448 LCG983447:LCK983448 LMC983447:LMG983448 LVY983447:LWC983448 MFU983447:MFY983448 MPQ983447:MPU983448 MZM983447:MZQ983448 NJI983447:NJM983448 NTE983447:NTI983448 ODA983447:ODE983448 OMW983447:ONA983448 OWS983447:OWW983448 PGO983447:PGS983448 PQK983447:PQO983448 QAG983447:QAK983448 QKC983447:QKG983448 QTY983447:QUC983448 RDU983447:RDY983448 RNQ983447:RNU983448 RXM983447:RXQ983448 SHI983447:SHM983448 SRE983447:SRI983448 TBA983447:TBE983448 TKW983447:TLA983448 TUS983447:TUW983448 UEO983447:UES983448 UOK983447:UOO983448 UYG983447:UYK983448 VIC983447:VIG983448 VRY983447:VSC983448 WBU983447:WBY983448 WLQ983447:WLU983448 WVM983447:WVQ983448 E549:I556 JA549:JE556 SW549:TA556 ACS549:ACW556 AMO549:AMS556 AWK549:AWO556 BGG549:BGK556 BQC549:BQG556 BZY549:CAC556 CJU549:CJY556 CTQ549:CTU556 DDM549:DDQ556 DNI549:DNM556 DXE549:DXI556 EHA549:EHE556 EQW549:ERA556 FAS549:FAW556 FKO549:FKS556 FUK549:FUO556 GEG549:GEK556 GOC549:GOG556 GXY549:GYC556 HHU549:HHY556 HRQ549:HRU556 IBM549:IBQ556 ILI549:ILM556 IVE549:IVI556 JFA549:JFE556 JOW549:JPA556 JYS549:JYW556 KIO549:KIS556 KSK549:KSO556 LCG549:LCK556 LMC549:LMG556 LVY549:LWC556 MFU549:MFY556 MPQ549:MPU556 MZM549:MZQ556 NJI549:NJM556 NTE549:NTI556 ODA549:ODE556 OMW549:ONA556 OWS549:OWW556 PGO549:PGS556 PQK549:PQO556 QAG549:QAK556 QKC549:QKG556 QTY549:QUC556 RDU549:RDY556 RNQ549:RNU556 RXM549:RXQ556 SHI549:SHM556 SRE549:SRI556 TBA549:TBE556 TKW549:TLA556 TUS549:TUW556 UEO549:UES556 UOK549:UOO556 UYG549:UYK556 VIC549:VIG556 VRY549:VSC556 WBU549:WBY556 WLQ549:WLU556 WVM549:WVQ556 E66085:I66092 JA66085:JE66092 SW66085:TA66092 ACS66085:ACW66092 AMO66085:AMS66092 AWK66085:AWO66092 BGG66085:BGK66092 BQC66085:BQG66092 BZY66085:CAC66092 CJU66085:CJY66092 CTQ66085:CTU66092 DDM66085:DDQ66092 DNI66085:DNM66092 DXE66085:DXI66092 EHA66085:EHE66092 EQW66085:ERA66092 FAS66085:FAW66092 FKO66085:FKS66092 FUK66085:FUO66092 GEG66085:GEK66092 GOC66085:GOG66092 GXY66085:GYC66092 HHU66085:HHY66092 HRQ66085:HRU66092 IBM66085:IBQ66092 ILI66085:ILM66092 IVE66085:IVI66092 JFA66085:JFE66092 JOW66085:JPA66092 JYS66085:JYW66092 KIO66085:KIS66092 KSK66085:KSO66092 LCG66085:LCK66092 LMC66085:LMG66092 LVY66085:LWC66092 MFU66085:MFY66092 MPQ66085:MPU66092 MZM66085:MZQ66092 NJI66085:NJM66092 NTE66085:NTI66092 ODA66085:ODE66092 OMW66085:ONA66092 OWS66085:OWW66092 PGO66085:PGS66092 PQK66085:PQO66092 QAG66085:QAK66092 QKC66085:QKG66092 QTY66085:QUC66092 RDU66085:RDY66092 RNQ66085:RNU66092 RXM66085:RXQ66092 SHI66085:SHM66092 SRE66085:SRI66092 TBA66085:TBE66092 TKW66085:TLA66092 TUS66085:TUW66092 UEO66085:UES66092 UOK66085:UOO66092 UYG66085:UYK66092 VIC66085:VIG66092 VRY66085:VSC66092 WBU66085:WBY66092 WLQ66085:WLU66092 WVM66085:WVQ66092 E131621:I131628 JA131621:JE131628 SW131621:TA131628 ACS131621:ACW131628 AMO131621:AMS131628 AWK131621:AWO131628 BGG131621:BGK131628 BQC131621:BQG131628 BZY131621:CAC131628 CJU131621:CJY131628 CTQ131621:CTU131628 DDM131621:DDQ131628 DNI131621:DNM131628 DXE131621:DXI131628 EHA131621:EHE131628 EQW131621:ERA131628 FAS131621:FAW131628 FKO131621:FKS131628 FUK131621:FUO131628 GEG131621:GEK131628 GOC131621:GOG131628 GXY131621:GYC131628 HHU131621:HHY131628 HRQ131621:HRU131628 IBM131621:IBQ131628 ILI131621:ILM131628 IVE131621:IVI131628 JFA131621:JFE131628 JOW131621:JPA131628 JYS131621:JYW131628 KIO131621:KIS131628 KSK131621:KSO131628 LCG131621:LCK131628 LMC131621:LMG131628 LVY131621:LWC131628 MFU131621:MFY131628 MPQ131621:MPU131628 MZM131621:MZQ131628 NJI131621:NJM131628 NTE131621:NTI131628 ODA131621:ODE131628 OMW131621:ONA131628 OWS131621:OWW131628 PGO131621:PGS131628 PQK131621:PQO131628 QAG131621:QAK131628 QKC131621:QKG131628 QTY131621:QUC131628 RDU131621:RDY131628 RNQ131621:RNU131628 RXM131621:RXQ131628 SHI131621:SHM131628 SRE131621:SRI131628 TBA131621:TBE131628 TKW131621:TLA131628 TUS131621:TUW131628 UEO131621:UES131628 UOK131621:UOO131628 UYG131621:UYK131628 VIC131621:VIG131628 VRY131621:VSC131628 WBU131621:WBY131628 WLQ131621:WLU131628 WVM131621:WVQ131628 E197157:I197164 JA197157:JE197164 SW197157:TA197164 ACS197157:ACW197164 AMO197157:AMS197164 AWK197157:AWO197164 BGG197157:BGK197164 BQC197157:BQG197164 BZY197157:CAC197164 CJU197157:CJY197164 CTQ197157:CTU197164 DDM197157:DDQ197164 DNI197157:DNM197164 DXE197157:DXI197164 EHA197157:EHE197164 EQW197157:ERA197164 FAS197157:FAW197164 FKO197157:FKS197164 FUK197157:FUO197164 GEG197157:GEK197164 GOC197157:GOG197164 GXY197157:GYC197164 HHU197157:HHY197164 HRQ197157:HRU197164 IBM197157:IBQ197164 ILI197157:ILM197164 IVE197157:IVI197164 JFA197157:JFE197164 JOW197157:JPA197164 JYS197157:JYW197164 KIO197157:KIS197164 KSK197157:KSO197164 LCG197157:LCK197164 LMC197157:LMG197164 LVY197157:LWC197164 MFU197157:MFY197164 MPQ197157:MPU197164 MZM197157:MZQ197164 NJI197157:NJM197164 NTE197157:NTI197164 ODA197157:ODE197164 OMW197157:ONA197164 OWS197157:OWW197164 PGO197157:PGS197164 PQK197157:PQO197164 QAG197157:QAK197164 QKC197157:QKG197164 QTY197157:QUC197164 RDU197157:RDY197164 RNQ197157:RNU197164 RXM197157:RXQ197164 SHI197157:SHM197164 SRE197157:SRI197164 TBA197157:TBE197164 TKW197157:TLA197164 TUS197157:TUW197164 UEO197157:UES197164 UOK197157:UOO197164 UYG197157:UYK197164 VIC197157:VIG197164 VRY197157:VSC197164 WBU197157:WBY197164 WLQ197157:WLU197164 WVM197157:WVQ197164 E262693:I262700 JA262693:JE262700 SW262693:TA262700 ACS262693:ACW262700 AMO262693:AMS262700 AWK262693:AWO262700 BGG262693:BGK262700 BQC262693:BQG262700 BZY262693:CAC262700 CJU262693:CJY262700 CTQ262693:CTU262700 DDM262693:DDQ262700 DNI262693:DNM262700 DXE262693:DXI262700 EHA262693:EHE262700 EQW262693:ERA262700 FAS262693:FAW262700 FKO262693:FKS262700 FUK262693:FUO262700 GEG262693:GEK262700 GOC262693:GOG262700 GXY262693:GYC262700 HHU262693:HHY262700 HRQ262693:HRU262700 IBM262693:IBQ262700 ILI262693:ILM262700 IVE262693:IVI262700 JFA262693:JFE262700 JOW262693:JPA262700 JYS262693:JYW262700 KIO262693:KIS262700 KSK262693:KSO262700 LCG262693:LCK262700 LMC262693:LMG262700 LVY262693:LWC262700 MFU262693:MFY262700 MPQ262693:MPU262700 MZM262693:MZQ262700 NJI262693:NJM262700 NTE262693:NTI262700 ODA262693:ODE262700 OMW262693:ONA262700 OWS262693:OWW262700 PGO262693:PGS262700 PQK262693:PQO262700 QAG262693:QAK262700 QKC262693:QKG262700 QTY262693:QUC262700 RDU262693:RDY262700 RNQ262693:RNU262700 RXM262693:RXQ262700 SHI262693:SHM262700 SRE262693:SRI262700 TBA262693:TBE262700 TKW262693:TLA262700 TUS262693:TUW262700 UEO262693:UES262700 UOK262693:UOO262700 UYG262693:UYK262700 VIC262693:VIG262700 VRY262693:VSC262700 WBU262693:WBY262700 WLQ262693:WLU262700 WVM262693:WVQ262700 E328229:I328236 JA328229:JE328236 SW328229:TA328236 ACS328229:ACW328236 AMO328229:AMS328236 AWK328229:AWO328236 BGG328229:BGK328236 BQC328229:BQG328236 BZY328229:CAC328236 CJU328229:CJY328236 CTQ328229:CTU328236 DDM328229:DDQ328236 DNI328229:DNM328236 DXE328229:DXI328236 EHA328229:EHE328236 EQW328229:ERA328236 FAS328229:FAW328236 FKO328229:FKS328236 FUK328229:FUO328236 GEG328229:GEK328236 GOC328229:GOG328236 GXY328229:GYC328236 HHU328229:HHY328236 HRQ328229:HRU328236 IBM328229:IBQ328236 ILI328229:ILM328236 IVE328229:IVI328236 JFA328229:JFE328236 JOW328229:JPA328236 JYS328229:JYW328236 KIO328229:KIS328236 KSK328229:KSO328236 LCG328229:LCK328236 LMC328229:LMG328236 LVY328229:LWC328236 MFU328229:MFY328236 MPQ328229:MPU328236 MZM328229:MZQ328236 NJI328229:NJM328236 NTE328229:NTI328236 ODA328229:ODE328236 OMW328229:ONA328236 OWS328229:OWW328236 PGO328229:PGS328236 PQK328229:PQO328236 QAG328229:QAK328236 QKC328229:QKG328236 QTY328229:QUC328236 RDU328229:RDY328236 RNQ328229:RNU328236 RXM328229:RXQ328236 SHI328229:SHM328236 SRE328229:SRI328236 TBA328229:TBE328236 TKW328229:TLA328236 TUS328229:TUW328236 UEO328229:UES328236 UOK328229:UOO328236 UYG328229:UYK328236 VIC328229:VIG328236 VRY328229:VSC328236 WBU328229:WBY328236 WLQ328229:WLU328236 WVM328229:WVQ328236 E393765:I393772 JA393765:JE393772 SW393765:TA393772 ACS393765:ACW393772 AMO393765:AMS393772 AWK393765:AWO393772 BGG393765:BGK393772 BQC393765:BQG393772 BZY393765:CAC393772 CJU393765:CJY393772 CTQ393765:CTU393772 DDM393765:DDQ393772 DNI393765:DNM393772 DXE393765:DXI393772 EHA393765:EHE393772 EQW393765:ERA393772 FAS393765:FAW393772 FKO393765:FKS393772 FUK393765:FUO393772 GEG393765:GEK393772 GOC393765:GOG393772 GXY393765:GYC393772 HHU393765:HHY393772 HRQ393765:HRU393772 IBM393765:IBQ393772 ILI393765:ILM393772 IVE393765:IVI393772 JFA393765:JFE393772 JOW393765:JPA393772 JYS393765:JYW393772 KIO393765:KIS393772 KSK393765:KSO393772 LCG393765:LCK393772 LMC393765:LMG393772 LVY393765:LWC393772 MFU393765:MFY393772 MPQ393765:MPU393772 MZM393765:MZQ393772 NJI393765:NJM393772 NTE393765:NTI393772 ODA393765:ODE393772 OMW393765:ONA393772 OWS393765:OWW393772 PGO393765:PGS393772 PQK393765:PQO393772 QAG393765:QAK393772 QKC393765:QKG393772 QTY393765:QUC393772 RDU393765:RDY393772 RNQ393765:RNU393772 RXM393765:RXQ393772 SHI393765:SHM393772 SRE393765:SRI393772 TBA393765:TBE393772 TKW393765:TLA393772 TUS393765:TUW393772 UEO393765:UES393772 UOK393765:UOO393772 UYG393765:UYK393772 VIC393765:VIG393772 VRY393765:VSC393772 WBU393765:WBY393772 WLQ393765:WLU393772 WVM393765:WVQ393772 E459301:I459308 JA459301:JE459308 SW459301:TA459308 ACS459301:ACW459308 AMO459301:AMS459308 AWK459301:AWO459308 BGG459301:BGK459308 BQC459301:BQG459308 BZY459301:CAC459308 CJU459301:CJY459308 CTQ459301:CTU459308 DDM459301:DDQ459308 DNI459301:DNM459308 DXE459301:DXI459308 EHA459301:EHE459308 EQW459301:ERA459308 FAS459301:FAW459308 FKO459301:FKS459308 FUK459301:FUO459308 GEG459301:GEK459308 GOC459301:GOG459308 GXY459301:GYC459308 HHU459301:HHY459308 HRQ459301:HRU459308 IBM459301:IBQ459308 ILI459301:ILM459308 IVE459301:IVI459308 JFA459301:JFE459308 JOW459301:JPA459308 JYS459301:JYW459308 KIO459301:KIS459308 KSK459301:KSO459308 LCG459301:LCK459308 LMC459301:LMG459308 LVY459301:LWC459308 MFU459301:MFY459308 MPQ459301:MPU459308 MZM459301:MZQ459308 NJI459301:NJM459308 NTE459301:NTI459308 ODA459301:ODE459308 OMW459301:ONA459308 OWS459301:OWW459308 PGO459301:PGS459308 PQK459301:PQO459308 QAG459301:QAK459308 QKC459301:QKG459308 QTY459301:QUC459308 RDU459301:RDY459308 RNQ459301:RNU459308 RXM459301:RXQ459308 SHI459301:SHM459308 SRE459301:SRI459308 TBA459301:TBE459308 TKW459301:TLA459308 TUS459301:TUW459308 UEO459301:UES459308 UOK459301:UOO459308 UYG459301:UYK459308 VIC459301:VIG459308 VRY459301:VSC459308 WBU459301:WBY459308 WLQ459301:WLU459308 WVM459301:WVQ459308 E524837:I524844 JA524837:JE524844 SW524837:TA524844 ACS524837:ACW524844 AMO524837:AMS524844 AWK524837:AWO524844 BGG524837:BGK524844 BQC524837:BQG524844 BZY524837:CAC524844 CJU524837:CJY524844 CTQ524837:CTU524844 DDM524837:DDQ524844 DNI524837:DNM524844 DXE524837:DXI524844 EHA524837:EHE524844 EQW524837:ERA524844 FAS524837:FAW524844 FKO524837:FKS524844 FUK524837:FUO524844 GEG524837:GEK524844 GOC524837:GOG524844 GXY524837:GYC524844 HHU524837:HHY524844 HRQ524837:HRU524844 IBM524837:IBQ524844 ILI524837:ILM524844 IVE524837:IVI524844 JFA524837:JFE524844 JOW524837:JPA524844 JYS524837:JYW524844 KIO524837:KIS524844 KSK524837:KSO524844 LCG524837:LCK524844 LMC524837:LMG524844 LVY524837:LWC524844 MFU524837:MFY524844 MPQ524837:MPU524844 MZM524837:MZQ524844 NJI524837:NJM524844 NTE524837:NTI524844 ODA524837:ODE524844 OMW524837:ONA524844 OWS524837:OWW524844 PGO524837:PGS524844 PQK524837:PQO524844 QAG524837:QAK524844 QKC524837:QKG524844 QTY524837:QUC524844 RDU524837:RDY524844 RNQ524837:RNU524844 RXM524837:RXQ524844 SHI524837:SHM524844 SRE524837:SRI524844 TBA524837:TBE524844 TKW524837:TLA524844 TUS524837:TUW524844 UEO524837:UES524844 UOK524837:UOO524844 UYG524837:UYK524844 VIC524837:VIG524844 VRY524837:VSC524844 WBU524837:WBY524844 WLQ524837:WLU524844 WVM524837:WVQ524844 E590373:I590380 JA590373:JE590380 SW590373:TA590380 ACS590373:ACW590380 AMO590373:AMS590380 AWK590373:AWO590380 BGG590373:BGK590380 BQC590373:BQG590380 BZY590373:CAC590380 CJU590373:CJY590380 CTQ590373:CTU590380 DDM590373:DDQ590380 DNI590373:DNM590380 DXE590373:DXI590380 EHA590373:EHE590380 EQW590373:ERA590380 FAS590373:FAW590380 FKO590373:FKS590380 FUK590373:FUO590380 GEG590373:GEK590380 GOC590373:GOG590380 GXY590373:GYC590380 HHU590373:HHY590380 HRQ590373:HRU590380 IBM590373:IBQ590380 ILI590373:ILM590380 IVE590373:IVI590380 JFA590373:JFE590380 JOW590373:JPA590380 JYS590373:JYW590380 KIO590373:KIS590380 KSK590373:KSO590380 LCG590373:LCK590380 LMC590373:LMG590380 LVY590373:LWC590380 MFU590373:MFY590380 MPQ590373:MPU590380 MZM590373:MZQ590380 NJI590373:NJM590380 NTE590373:NTI590380 ODA590373:ODE590380 OMW590373:ONA590380 OWS590373:OWW590380 PGO590373:PGS590380 PQK590373:PQO590380 QAG590373:QAK590380 QKC590373:QKG590380 QTY590373:QUC590380 RDU590373:RDY590380 RNQ590373:RNU590380 RXM590373:RXQ590380 SHI590373:SHM590380 SRE590373:SRI590380 TBA590373:TBE590380 TKW590373:TLA590380 TUS590373:TUW590380 UEO590373:UES590380 UOK590373:UOO590380 UYG590373:UYK590380 VIC590373:VIG590380 VRY590373:VSC590380 WBU590373:WBY590380 WLQ590373:WLU590380 WVM590373:WVQ590380 E655909:I655916 JA655909:JE655916 SW655909:TA655916 ACS655909:ACW655916 AMO655909:AMS655916 AWK655909:AWO655916 BGG655909:BGK655916 BQC655909:BQG655916 BZY655909:CAC655916 CJU655909:CJY655916 CTQ655909:CTU655916 DDM655909:DDQ655916 DNI655909:DNM655916 DXE655909:DXI655916 EHA655909:EHE655916 EQW655909:ERA655916 FAS655909:FAW655916 FKO655909:FKS655916 FUK655909:FUO655916 GEG655909:GEK655916 GOC655909:GOG655916 GXY655909:GYC655916 HHU655909:HHY655916 HRQ655909:HRU655916 IBM655909:IBQ655916 ILI655909:ILM655916 IVE655909:IVI655916 JFA655909:JFE655916 JOW655909:JPA655916 JYS655909:JYW655916 KIO655909:KIS655916 KSK655909:KSO655916 LCG655909:LCK655916 LMC655909:LMG655916 LVY655909:LWC655916 MFU655909:MFY655916 MPQ655909:MPU655916 MZM655909:MZQ655916 NJI655909:NJM655916 NTE655909:NTI655916 ODA655909:ODE655916 OMW655909:ONA655916 OWS655909:OWW655916 PGO655909:PGS655916 PQK655909:PQO655916 QAG655909:QAK655916 QKC655909:QKG655916 QTY655909:QUC655916 RDU655909:RDY655916 RNQ655909:RNU655916 RXM655909:RXQ655916 SHI655909:SHM655916 SRE655909:SRI655916 TBA655909:TBE655916 TKW655909:TLA655916 TUS655909:TUW655916 UEO655909:UES655916 UOK655909:UOO655916 UYG655909:UYK655916 VIC655909:VIG655916 VRY655909:VSC655916 WBU655909:WBY655916 WLQ655909:WLU655916 WVM655909:WVQ655916 E721445:I721452 JA721445:JE721452 SW721445:TA721452 ACS721445:ACW721452 AMO721445:AMS721452 AWK721445:AWO721452 BGG721445:BGK721452 BQC721445:BQG721452 BZY721445:CAC721452 CJU721445:CJY721452 CTQ721445:CTU721452 DDM721445:DDQ721452 DNI721445:DNM721452 DXE721445:DXI721452 EHA721445:EHE721452 EQW721445:ERA721452 FAS721445:FAW721452 FKO721445:FKS721452 FUK721445:FUO721452 GEG721445:GEK721452 GOC721445:GOG721452 GXY721445:GYC721452 HHU721445:HHY721452 HRQ721445:HRU721452 IBM721445:IBQ721452 ILI721445:ILM721452 IVE721445:IVI721452 JFA721445:JFE721452 JOW721445:JPA721452 JYS721445:JYW721452 KIO721445:KIS721452 KSK721445:KSO721452 LCG721445:LCK721452 LMC721445:LMG721452 LVY721445:LWC721452 MFU721445:MFY721452 MPQ721445:MPU721452 MZM721445:MZQ721452 NJI721445:NJM721452 NTE721445:NTI721452 ODA721445:ODE721452 OMW721445:ONA721452 OWS721445:OWW721452 PGO721445:PGS721452 PQK721445:PQO721452 QAG721445:QAK721452 QKC721445:QKG721452 QTY721445:QUC721452 RDU721445:RDY721452 RNQ721445:RNU721452 RXM721445:RXQ721452 SHI721445:SHM721452 SRE721445:SRI721452 TBA721445:TBE721452 TKW721445:TLA721452 TUS721445:TUW721452 UEO721445:UES721452 UOK721445:UOO721452 UYG721445:UYK721452 VIC721445:VIG721452 VRY721445:VSC721452 WBU721445:WBY721452 WLQ721445:WLU721452 WVM721445:WVQ721452 E786981:I786988 JA786981:JE786988 SW786981:TA786988 ACS786981:ACW786988 AMO786981:AMS786988 AWK786981:AWO786988 BGG786981:BGK786988 BQC786981:BQG786988 BZY786981:CAC786988 CJU786981:CJY786988 CTQ786981:CTU786988 DDM786981:DDQ786988 DNI786981:DNM786988 DXE786981:DXI786988 EHA786981:EHE786988 EQW786981:ERA786988 FAS786981:FAW786988 FKO786981:FKS786988 FUK786981:FUO786988 GEG786981:GEK786988 GOC786981:GOG786988 GXY786981:GYC786988 HHU786981:HHY786988 HRQ786981:HRU786988 IBM786981:IBQ786988 ILI786981:ILM786988 IVE786981:IVI786988 JFA786981:JFE786988 JOW786981:JPA786988 JYS786981:JYW786988 KIO786981:KIS786988 KSK786981:KSO786988 LCG786981:LCK786988 LMC786981:LMG786988 LVY786981:LWC786988 MFU786981:MFY786988 MPQ786981:MPU786988 MZM786981:MZQ786988 NJI786981:NJM786988 NTE786981:NTI786988 ODA786981:ODE786988 OMW786981:ONA786988 OWS786981:OWW786988 PGO786981:PGS786988 PQK786981:PQO786988 QAG786981:QAK786988 QKC786981:QKG786988 QTY786981:QUC786988 RDU786981:RDY786988 RNQ786981:RNU786988 RXM786981:RXQ786988 SHI786981:SHM786988 SRE786981:SRI786988 TBA786981:TBE786988 TKW786981:TLA786988 TUS786981:TUW786988 UEO786981:UES786988 UOK786981:UOO786988 UYG786981:UYK786988 VIC786981:VIG786988 VRY786981:VSC786988 WBU786981:WBY786988 WLQ786981:WLU786988 WVM786981:WVQ786988 E852517:I852524 JA852517:JE852524 SW852517:TA852524 ACS852517:ACW852524 AMO852517:AMS852524 AWK852517:AWO852524 BGG852517:BGK852524 BQC852517:BQG852524 BZY852517:CAC852524 CJU852517:CJY852524 CTQ852517:CTU852524 DDM852517:DDQ852524 DNI852517:DNM852524 DXE852517:DXI852524 EHA852517:EHE852524 EQW852517:ERA852524 FAS852517:FAW852524 FKO852517:FKS852524 FUK852517:FUO852524 GEG852517:GEK852524 GOC852517:GOG852524 GXY852517:GYC852524 HHU852517:HHY852524 HRQ852517:HRU852524 IBM852517:IBQ852524 ILI852517:ILM852524 IVE852517:IVI852524 JFA852517:JFE852524 JOW852517:JPA852524 JYS852517:JYW852524 KIO852517:KIS852524 KSK852517:KSO852524 LCG852517:LCK852524 LMC852517:LMG852524 LVY852517:LWC852524 MFU852517:MFY852524 MPQ852517:MPU852524 MZM852517:MZQ852524 NJI852517:NJM852524 NTE852517:NTI852524 ODA852517:ODE852524 OMW852517:ONA852524 OWS852517:OWW852524 PGO852517:PGS852524 PQK852517:PQO852524 QAG852517:QAK852524 QKC852517:QKG852524 QTY852517:QUC852524 RDU852517:RDY852524 RNQ852517:RNU852524 RXM852517:RXQ852524 SHI852517:SHM852524 SRE852517:SRI852524 TBA852517:TBE852524 TKW852517:TLA852524 TUS852517:TUW852524 UEO852517:UES852524 UOK852517:UOO852524 UYG852517:UYK852524 VIC852517:VIG852524 VRY852517:VSC852524 WBU852517:WBY852524 WLQ852517:WLU852524 WVM852517:WVQ852524 E918053:I918060 JA918053:JE918060 SW918053:TA918060 ACS918053:ACW918060 AMO918053:AMS918060 AWK918053:AWO918060 BGG918053:BGK918060 BQC918053:BQG918060 BZY918053:CAC918060 CJU918053:CJY918060 CTQ918053:CTU918060 DDM918053:DDQ918060 DNI918053:DNM918060 DXE918053:DXI918060 EHA918053:EHE918060 EQW918053:ERA918060 FAS918053:FAW918060 FKO918053:FKS918060 FUK918053:FUO918060 GEG918053:GEK918060 GOC918053:GOG918060 GXY918053:GYC918060 HHU918053:HHY918060 HRQ918053:HRU918060 IBM918053:IBQ918060 ILI918053:ILM918060 IVE918053:IVI918060 JFA918053:JFE918060 JOW918053:JPA918060 JYS918053:JYW918060 KIO918053:KIS918060 KSK918053:KSO918060 LCG918053:LCK918060 LMC918053:LMG918060 LVY918053:LWC918060 MFU918053:MFY918060 MPQ918053:MPU918060 MZM918053:MZQ918060 NJI918053:NJM918060 NTE918053:NTI918060 ODA918053:ODE918060 OMW918053:ONA918060 OWS918053:OWW918060 PGO918053:PGS918060 PQK918053:PQO918060 QAG918053:QAK918060 QKC918053:QKG918060 QTY918053:QUC918060 RDU918053:RDY918060 RNQ918053:RNU918060 RXM918053:RXQ918060 SHI918053:SHM918060 SRE918053:SRI918060 TBA918053:TBE918060 TKW918053:TLA918060 TUS918053:TUW918060 UEO918053:UES918060 UOK918053:UOO918060 UYG918053:UYK918060 VIC918053:VIG918060 VRY918053:VSC918060 WBU918053:WBY918060 WLQ918053:WLU918060 WVM918053:WVQ918060 E983589:I983596 JA983589:JE983596 SW983589:TA983596 ACS983589:ACW983596 AMO983589:AMS983596 AWK983589:AWO983596 BGG983589:BGK983596 BQC983589:BQG983596 BZY983589:CAC983596 CJU983589:CJY983596 CTQ983589:CTU983596 DDM983589:DDQ983596 DNI983589:DNM983596 DXE983589:DXI983596 EHA983589:EHE983596 EQW983589:ERA983596 FAS983589:FAW983596 FKO983589:FKS983596 FUK983589:FUO983596 GEG983589:GEK983596 GOC983589:GOG983596 GXY983589:GYC983596 HHU983589:HHY983596 HRQ983589:HRU983596 IBM983589:IBQ983596 ILI983589:ILM983596 IVE983589:IVI983596 JFA983589:JFE983596 JOW983589:JPA983596 JYS983589:JYW983596 KIO983589:KIS983596 KSK983589:KSO983596 LCG983589:LCK983596 LMC983589:LMG983596 LVY983589:LWC983596 MFU983589:MFY983596 MPQ983589:MPU983596 MZM983589:MZQ983596 NJI983589:NJM983596 NTE983589:NTI983596 ODA983589:ODE983596 OMW983589:ONA983596 OWS983589:OWW983596 PGO983589:PGS983596 PQK983589:PQO983596 QAG983589:QAK983596 QKC983589:QKG983596 QTY983589:QUC983596 RDU983589:RDY983596 RNQ983589:RNU983596 RXM983589:RXQ983596 SHI983589:SHM983596 SRE983589:SRI983596 TBA983589:TBE983596 TKW983589:TLA983596 TUS983589:TUW983596 UEO983589:UES983596 UOK983589:UOO983596 UYG983589:UYK983596 VIC983589:VIG983596 VRY983589:VSC983596 WBU983589:WBY983596 WLQ983589:WLU983596 WVM983589:WVQ983596 E114:I115 JA114:JE115 SW114:TA115 ACS114:ACW115 AMO114:AMS115 AWK114:AWO115 BGG114:BGK115 BQC114:BQG115 BZY114:CAC115 CJU114:CJY115 CTQ114:CTU115 DDM114:DDQ115 DNI114:DNM115 DXE114:DXI115 EHA114:EHE115 EQW114:ERA115 FAS114:FAW115 FKO114:FKS115 FUK114:FUO115 GEG114:GEK115 GOC114:GOG115 GXY114:GYC115 HHU114:HHY115 HRQ114:HRU115 IBM114:IBQ115 ILI114:ILM115 IVE114:IVI115 JFA114:JFE115 JOW114:JPA115 JYS114:JYW115 KIO114:KIS115 KSK114:KSO115 LCG114:LCK115 LMC114:LMG115 LVY114:LWC115 MFU114:MFY115 MPQ114:MPU115 MZM114:MZQ115 NJI114:NJM115 NTE114:NTI115 ODA114:ODE115 OMW114:ONA115 OWS114:OWW115 PGO114:PGS115 PQK114:PQO115 QAG114:QAK115 QKC114:QKG115 QTY114:QUC115 RDU114:RDY115 RNQ114:RNU115 RXM114:RXQ115 SHI114:SHM115 SRE114:SRI115 TBA114:TBE115 TKW114:TLA115 TUS114:TUW115 UEO114:UES115 UOK114:UOO115 UYG114:UYK115 VIC114:VIG115 VRY114:VSC115 WBU114:WBY115 WLQ114:WLU115 WVM114:WVQ115 E65650:I65651 JA65650:JE65651 SW65650:TA65651 ACS65650:ACW65651 AMO65650:AMS65651 AWK65650:AWO65651 BGG65650:BGK65651 BQC65650:BQG65651 BZY65650:CAC65651 CJU65650:CJY65651 CTQ65650:CTU65651 DDM65650:DDQ65651 DNI65650:DNM65651 DXE65650:DXI65651 EHA65650:EHE65651 EQW65650:ERA65651 FAS65650:FAW65651 FKO65650:FKS65651 FUK65650:FUO65651 GEG65650:GEK65651 GOC65650:GOG65651 GXY65650:GYC65651 HHU65650:HHY65651 HRQ65650:HRU65651 IBM65650:IBQ65651 ILI65650:ILM65651 IVE65650:IVI65651 JFA65650:JFE65651 JOW65650:JPA65651 JYS65650:JYW65651 KIO65650:KIS65651 KSK65650:KSO65651 LCG65650:LCK65651 LMC65650:LMG65651 LVY65650:LWC65651 MFU65650:MFY65651 MPQ65650:MPU65651 MZM65650:MZQ65651 NJI65650:NJM65651 NTE65650:NTI65651 ODA65650:ODE65651 OMW65650:ONA65651 OWS65650:OWW65651 PGO65650:PGS65651 PQK65650:PQO65651 QAG65650:QAK65651 QKC65650:QKG65651 QTY65650:QUC65651 RDU65650:RDY65651 RNQ65650:RNU65651 RXM65650:RXQ65651 SHI65650:SHM65651 SRE65650:SRI65651 TBA65650:TBE65651 TKW65650:TLA65651 TUS65650:TUW65651 UEO65650:UES65651 UOK65650:UOO65651 UYG65650:UYK65651 VIC65650:VIG65651 VRY65650:VSC65651 WBU65650:WBY65651 WLQ65650:WLU65651 WVM65650:WVQ65651 E131186:I131187 JA131186:JE131187 SW131186:TA131187 ACS131186:ACW131187 AMO131186:AMS131187 AWK131186:AWO131187 BGG131186:BGK131187 BQC131186:BQG131187 BZY131186:CAC131187 CJU131186:CJY131187 CTQ131186:CTU131187 DDM131186:DDQ131187 DNI131186:DNM131187 DXE131186:DXI131187 EHA131186:EHE131187 EQW131186:ERA131187 FAS131186:FAW131187 FKO131186:FKS131187 FUK131186:FUO131187 GEG131186:GEK131187 GOC131186:GOG131187 GXY131186:GYC131187 HHU131186:HHY131187 HRQ131186:HRU131187 IBM131186:IBQ131187 ILI131186:ILM131187 IVE131186:IVI131187 JFA131186:JFE131187 JOW131186:JPA131187 JYS131186:JYW131187 KIO131186:KIS131187 KSK131186:KSO131187 LCG131186:LCK131187 LMC131186:LMG131187 LVY131186:LWC131187 MFU131186:MFY131187 MPQ131186:MPU131187 MZM131186:MZQ131187 NJI131186:NJM131187 NTE131186:NTI131187 ODA131186:ODE131187 OMW131186:ONA131187 OWS131186:OWW131187 PGO131186:PGS131187 PQK131186:PQO131187 QAG131186:QAK131187 QKC131186:QKG131187 QTY131186:QUC131187 RDU131186:RDY131187 RNQ131186:RNU131187 RXM131186:RXQ131187 SHI131186:SHM131187 SRE131186:SRI131187 TBA131186:TBE131187 TKW131186:TLA131187 TUS131186:TUW131187 UEO131186:UES131187 UOK131186:UOO131187 UYG131186:UYK131187 VIC131186:VIG131187 VRY131186:VSC131187 WBU131186:WBY131187 WLQ131186:WLU131187 WVM131186:WVQ131187 E196722:I196723 JA196722:JE196723 SW196722:TA196723 ACS196722:ACW196723 AMO196722:AMS196723 AWK196722:AWO196723 BGG196722:BGK196723 BQC196722:BQG196723 BZY196722:CAC196723 CJU196722:CJY196723 CTQ196722:CTU196723 DDM196722:DDQ196723 DNI196722:DNM196723 DXE196722:DXI196723 EHA196722:EHE196723 EQW196722:ERA196723 FAS196722:FAW196723 FKO196722:FKS196723 FUK196722:FUO196723 GEG196722:GEK196723 GOC196722:GOG196723 GXY196722:GYC196723 HHU196722:HHY196723 HRQ196722:HRU196723 IBM196722:IBQ196723 ILI196722:ILM196723 IVE196722:IVI196723 JFA196722:JFE196723 JOW196722:JPA196723 JYS196722:JYW196723 KIO196722:KIS196723 KSK196722:KSO196723 LCG196722:LCK196723 LMC196722:LMG196723 LVY196722:LWC196723 MFU196722:MFY196723 MPQ196722:MPU196723 MZM196722:MZQ196723 NJI196722:NJM196723 NTE196722:NTI196723 ODA196722:ODE196723 OMW196722:ONA196723 OWS196722:OWW196723 PGO196722:PGS196723 PQK196722:PQO196723 QAG196722:QAK196723 QKC196722:QKG196723 QTY196722:QUC196723 RDU196722:RDY196723 RNQ196722:RNU196723 RXM196722:RXQ196723 SHI196722:SHM196723 SRE196722:SRI196723 TBA196722:TBE196723 TKW196722:TLA196723 TUS196722:TUW196723 UEO196722:UES196723 UOK196722:UOO196723 UYG196722:UYK196723 VIC196722:VIG196723 VRY196722:VSC196723 WBU196722:WBY196723 WLQ196722:WLU196723 WVM196722:WVQ196723 E262258:I262259 JA262258:JE262259 SW262258:TA262259 ACS262258:ACW262259 AMO262258:AMS262259 AWK262258:AWO262259 BGG262258:BGK262259 BQC262258:BQG262259 BZY262258:CAC262259 CJU262258:CJY262259 CTQ262258:CTU262259 DDM262258:DDQ262259 DNI262258:DNM262259 DXE262258:DXI262259 EHA262258:EHE262259 EQW262258:ERA262259 FAS262258:FAW262259 FKO262258:FKS262259 FUK262258:FUO262259 GEG262258:GEK262259 GOC262258:GOG262259 GXY262258:GYC262259 HHU262258:HHY262259 HRQ262258:HRU262259 IBM262258:IBQ262259 ILI262258:ILM262259 IVE262258:IVI262259 JFA262258:JFE262259 JOW262258:JPA262259 JYS262258:JYW262259 KIO262258:KIS262259 KSK262258:KSO262259 LCG262258:LCK262259 LMC262258:LMG262259 LVY262258:LWC262259 MFU262258:MFY262259 MPQ262258:MPU262259 MZM262258:MZQ262259 NJI262258:NJM262259 NTE262258:NTI262259 ODA262258:ODE262259 OMW262258:ONA262259 OWS262258:OWW262259 PGO262258:PGS262259 PQK262258:PQO262259 QAG262258:QAK262259 QKC262258:QKG262259 QTY262258:QUC262259 RDU262258:RDY262259 RNQ262258:RNU262259 RXM262258:RXQ262259 SHI262258:SHM262259 SRE262258:SRI262259 TBA262258:TBE262259 TKW262258:TLA262259 TUS262258:TUW262259 UEO262258:UES262259 UOK262258:UOO262259 UYG262258:UYK262259 VIC262258:VIG262259 VRY262258:VSC262259 WBU262258:WBY262259 WLQ262258:WLU262259 WVM262258:WVQ262259 E327794:I327795 JA327794:JE327795 SW327794:TA327795 ACS327794:ACW327795 AMO327794:AMS327795 AWK327794:AWO327795 BGG327794:BGK327795 BQC327794:BQG327795 BZY327794:CAC327795 CJU327794:CJY327795 CTQ327794:CTU327795 DDM327794:DDQ327795 DNI327794:DNM327795 DXE327794:DXI327795 EHA327794:EHE327795 EQW327794:ERA327795 FAS327794:FAW327795 FKO327794:FKS327795 FUK327794:FUO327795 GEG327794:GEK327795 GOC327794:GOG327795 GXY327794:GYC327795 HHU327794:HHY327795 HRQ327794:HRU327795 IBM327794:IBQ327795 ILI327794:ILM327795 IVE327794:IVI327795 JFA327794:JFE327795 JOW327794:JPA327795 JYS327794:JYW327795 KIO327794:KIS327795 KSK327794:KSO327795 LCG327794:LCK327795 LMC327794:LMG327795 LVY327794:LWC327795 MFU327794:MFY327795 MPQ327794:MPU327795 MZM327794:MZQ327795 NJI327794:NJM327795 NTE327794:NTI327795 ODA327794:ODE327795 OMW327794:ONA327795 OWS327794:OWW327795 PGO327794:PGS327795 PQK327794:PQO327795 QAG327794:QAK327795 QKC327794:QKG327795 QTY327794:QUC327795 RDU327794:RDY327795 RNQ327794:RNU327795 RXM327794:RXQ327795 SHI327794:SHM327795 SRE327794:SRI327795 TBA327794:TBE327795 TKW327794:TLA327795 TUS327794:TUW327795 UEO327794:UES327795 UOK327794:UOO327795 UYG327794:UYK327795 VIC327794:VIG327795 VRY327794:VSC327795 WBU327794:WBY327795 WLQ327794:WLU327795 WVM327794:WVQ327795 E393330:I393331 JA393330:JE393331 SW393330:TA393331 ACS393330:ACW393331 AMO393330:AMS393331 AWK393330:AWO393331 BGG393330:BGK393331 BQC393330:BQG393331 BZY393330:CAC393331 CJU393330:CJY393331 CTQ393330:CTU393331 DDM393330:DDQ393331 DNI393330:DNM393331 DXE393330:DXI393331 EHA393330:EHE393331 EQW393330:ERA393331 FAS393330:FAW393331 FKO393330:FKS393331 FUK393330:FUO393331 GEG393330:GEK393331 GOC393330:GOG393331 GXY393330:GYC393331 HHU393330:HHY393331 HRQ393330:HRU393331 IBM393330:IBQ393331 ILI393330:ILM393331 IVE393330:IVI393331 JFA393330:JFE393331 JOW393330:JPA393331 JYS393330:JYW393331 KIO393330:KIS393331 KSK393330:KSO393331 LCG393330:LCK393331 LMC393330:LMG393331 LVY393330:LWC393331 MFU393330:MFY393331 MPQ393330:MPU393331 MZM393330:MZQ393331 NJI393330:NJM393331 NTE393330:NTI393331 ODA393330:ODE393331 OMW393330:ONA393331 OWS393330:OWW393331 PGO393330:PGS393331 PQK393330:PQO393331 QAG393330:QAK393331 QKC393330:QKG393331 QTY393330:QUC393331 RDU393330:RDY393331 RNQ393330:RNU393331 RXM393330:RXQ393331 SHI393330:SHM393331 SRE393330:SRI393331 TBA393330:TBE393331 TKW393330:TLA393331 TUS393330:TUW393331 UEO393330:UES393331 UOK393330:UOO393331 UYG393330:UYK393331 VIC393330:VIG393331 VRY393330:VSC393331 WBU393330:WBY393331 WLQ393330:WLU393331 WVM393330:WVQ393331 E458866:I458867 JA458866:JE458867 SW458866:TA458867 ACS458866:ACW458867 AMO458866:AMS458867 AWK458866:AWO458867 BGG458866:BGK458867 BQC458866:BQG458867 BZY458866:CAC458867 CJU458866:CJY458867 CTQ458866:CTU458867 DDM458866:DDQ458867 DNI458866:DNM458867 DXE458866:DXI458867 EHA458866:EHE458867 EQW458866:ERA458867 FAS458866:FAW458867 FKO458866:FKS458867 FUK458866:FUO458867 GEG458866:GEK458867 GOC458866:GOG458867 GXY458866:GYC458867 HHU458866:HHY458867 HRQ458866:HRU458867 IBM458866:IBQ458867 ILI458866:ILM458867 IVE458866:IVI458867 JFA458866:JFE458867 JOW458866:JPA458867 JYS458866:JYW458867 KIO458866:KIS458867 KSK458866:KSO458867 LCG458866:LCK458867 LMC458866:LMG458867 LVY458866:LWC458867 MFU458866:MFY458867 MPQ458866:MPU458867 MZM458866:MZQ458867 NJI458866:NJM458867 NTE458866:NTI458867 ODA458866:ODE458867 OMW458866:ONA458867 OWS458866:OWW458867 PGO458866:PGS458867 PQK458866:PQO458867 QAG458866:QAK458867 QKC458866:QKG458867 QTY458866:QUC458867 RDU458866:RDY458867 RNQ458866:RNU458867 RXM458866:RXQ458867 SHI458866:SHM458867 SRE458866:SRI458867 TBA458866:TBE458867 TKW458866:TLA458867 TUS458866:TUW458867 UEO458866:UES458867 UOK458866:UOO458867 UYG458866:UYK458867 VIC458866:VIG458867 VRY458866:VSC458867 WBU458866:WBY458867 WLQ458866:WLU458867 WVM458866:WVQ458867 E524402:I524403 JA524402:JE524403 SW524402:TA524403 ACS524402:ACW524403 AMO524402:AMS524403 AWK524402:AWO524403 BGG524402:BGK524403 BQC524402:BQG524403 BZY524402:CAC524403 CJU524402:CJY524403 CTQ524402:CTU524403 DDM524402:DDQ524403 DNI524402:DNM524403 DXE524402:DXI524403 EHA524402:EHE524403 EQW524402:ERA524403 FAS524402:FAW524403 FKO524402:FKS524403 FUK524402:FUO524403 GEG524402:GEK524403 GOC524402:GOG524403 GXY524402:GYC524403 HHU524402:HHY524403 HRQ524402:HRU524403 IBM524402:IBQ524403 ILI524402:ILM524403 IVE524402:IVI524403 JFA524402:JFE524403 JOW524402:JPA524403 JYS524402:JYW524403 KIO524402:KIS524403 KSK524402:KSO524403 LCG524402:LCK524403 LMC524402:LMG524403 LVY524402:LWC524403 MFU524402:MFY524403 MPQ524402:MPU524403 MZM524402:MZQ524403 NJI524402:NJM524403 NTE524402:NTI524403 ODA524402:ODE524403 OMW524402:ONA524403 OWS524402:OWW524403 PGO524402:PGS524403 PQK524402:PQO524403 QAG524402:QAK524403 QKC524402:QKG524403 QTY524402:QUC524403 RDU524402:RDY524403 RNQ524402:RNU524403 RXM524402:RXQ524403 SHI524402:SHM524403 SRE524402:SRI524403 TBA524402:TBE524403 TKW524402:TLA524403 TUS524402:TUW524403 UEO524402:UES524403 UOK524402:UOO524403 UYG524402:UYK524403 VIC524402:VIG524403 VRY524402:VSC524403 WBU524402:WBY524403 WLQ524402:WLU524403 WVM524402:WVQ524403 E589938:I589939 JA589938:JE589939 SW589938:TA589939 ACS589938:ACW589939 AMO589938:AMS589939 AWK589938:AWO589939 BGG589938:BGK589939 BQC589938:BQG589939 BZY589938:CAC589939 CJU589938:CJY589939 CTQ589938:CTU589939 DDM589938:DDQ589939 DNI589938:DNM589939 DXE589938:DXI589939 EHA589938:EHE589939 EQW589938:ERA589939 FAS589938:FAW589939 FKO589938:FKS589939 FUK589938:FUO589939 GEG589938:GEK589939 GOC589938:GOG589939 GXY589938:GYC589939 HHU589938:HHY589939 HRQ589938:HRU589939 IBM589938:IBQ589939 ILI589938:ILM589939 IVE589938:IVI589939 JFA589938:JFE589939 JOW589938:JPA589939 JYS589938:JYW589939 KIO589938:KIS589939 KSK589938:KSO589939 LCG589938:LCK589939 LMC589938:LMG589939 LVY589938:LWC589939 MFU589938:MFY589939 MPQ589938:MPU589939 MZM589938:MZQ589939 NJI589938:NJM589939 NTE589938:NTI589939 ODA589938:ODE589939 OMW589938:ONA589939 OWS589938:OWW589939 PGO589938:PGS589939 PQK589938:PQO589939 QAG589938:QAK589939 QKC589938:QKG589939 QTY589938:QUC589939 RDU589938:RDY589939 RNQ589938:RNU589939 RXM589938:RXQ589939 SHI589938:SHM589939 SRE589938:SRI589939 TBA589938:TBE589939 TKW589938:TLA589939 TUS589938:TUW589939 UEO589938:UES589939 UOK589938:UOO589939 UYG589938:UYK589939 VIC589938:VIG589939 VRY589938:VSC589939 WBU589938:WBY589939 WLQ589938:WLU589939 WVM589938:WVQ589939 E655474:I655475 JA655474:JE655475 SW655474:TA655475 ACS655474:ACW655475 AMO655474:AMS655475 AWK655474:AWO655475 BGG655474:BGK655475 BQC655474:BQG655475 BZY655474:CAC655475 CJU655474:CJY655475 CTQ655474:CTU655475 DDM655474:DDQ655475 DNI655474:DNM655475 DXE655474:DXI655475 EHA655474:EHE655475 EQW655474:ERA655475 FAS655474:FAW655475 FKO655474:FKS655475 FUK655474:FUO655475 GEG655474:GEK655475 GOC655474:GOG655475 GXY655474:GYC655475 HHU655474:HHY655475 HRQ655474:HRU655475 IBM655474:IBQ655475 ILI655474:ILM655475 IVE655474:IVI655475 JFA655474:JFE655475 JOW655474:JPA655475 JYS655474:JYW655475 KIO655474:KIS655475 KSK655474:KSO655475 LCG655474:LCK655475 LMC655474:LMG655475 LVY655474:LWC655475 MFU655474:MFY655475 MPQ655474:MPU655475 MZM655474:MZQ655475 NJI655474:NJM655475 NTE655474:NTI655475 ODA655474:ODE655475 OMW655474:ONA655475 OWS655474:OWW655475 PGO655474:PGS655475 PQK655474:PQO655475 QAG655474:QAK655475 QKC655474:QKG655475 QTY655474:QUC655475 RDU655474:RDY655475 RNQ655474:RNU655475 RXM655474:RXQ655475 SHI655474:SHM655475 SRE655474:SRI655475 TBA655474:TBE655475 TKW655474:TLA655475 TUS655474:TUW655475 UEO655474:UES655475 UOK655474:UOO655475 UYG655474:UYK655475 VIC655474:VIG655475 VRY655474:VSC655475 WBU655474:WBY655475 WLQ655474:WLU655475 WVM655474:WVQ655475 E721010:I721011 JA721010:JE721011 SW721010:TA721011 ACS721010:ACW721011 AMO721010:AMS721011 AWK721010:AWO721011 BGG721010:BGK721011 BQC721010:BQG721011 BZY721010:CAC721011 CJU721010:CJY721011 CTQ721010:CTU721011 DDM721010:DDQ721011 DNI721010:DNM721011 DXE721010:DXI721011 EHA721010:EHE721011 EQW721010:ERA721011 FAS721010:FAW721011 FKO721010:FKS721011 FUK721010:FUO721011 GEG721010:GEK721011 GOC721010:GOG721011 GXY721010:GYC721011 HHU721010:HHY721011 HRQ721010:HRU721011 IBM721010:IBQ721011 ILI721010:ILM721011 IVE721010:IVI721011 JFA721010:JFE721011 JOW721010:JPA721011 JYS721010:JYW721011 KIO721010:KIS721011 KSK721010:KSO721011 LCG721010:LCK721011 LMC721010:LMG721011 LVY721010:LWC721011 MFU721010:MFY721011 MPQ721010:MPU721011 MZM721010:MZQ721011 NJI721010:NJM721011 NTE721010:NTI721011 ODA721010:ODE721011 OMW721010:ONA721011 OWS721010:OWW721011 PGO721010:PGS721011 PQK721010:PQO721011 QAG721010:QAK721011 QKC721010:QKG721011 QTY721010:QUC721011 RDU721010:RDY721011 RNQ721010:RNU721011 RXM721010:RXQ721011 SHI721010:SHM721011 SRE721010:SRI721011 TBA721010:TBE721011 TKW721010:TLA721011 TUS721010:TUW721011 UEO721010:UES721011 UOK721010:UOO721011 UYG721010:UYK721011 VIC721010:VIG721011 VRY721010:VSC721011 WBU721010:WBY721011 WLQ721010:WLU721011 WVM721010:WVQ721011 E786546:I786547 JA786546:JE786547 SW786546:TA786547 ACS786546:ACW786547 AMO786546:AMS786547 AWK786546:AWO786547 BGG786546:BGK786547 BQC786546:BQG786547 BZY786546:CAC786547 CJU786546:CJY786547 CTQ786546:CTU786547 DDM786546:DDQ786547 DNI786546:DNM786547 DXE786546:DXI786547 EHA786546:EHE786547 EQW786546:ERA786547 FAS786546:FAW786547 FKO786546:FKS786547 FUK786546:FUO786547 GEG786546:GEK786547 GOC786546:GOG786547 GXY786546:GYC786547 HHU786546:HHY786547 HRQ786546:HRU786547 IBM786546:IBQ786547 ILI786546:ILM786547 IVE786546:IVI786547 JFA786546:JFE786547 JOW786546:JPA786547 JYS786546:JYW786547 KIO786546:KIS786547 KSK786546:KSO786547 LCG786546:LCK786547 LMC786546:LMG786547 LVY786546:LWC786547 MFU786546:MFY786547 MPQ786546:MPU786547 MZM786546:MZQ786547 NJI786546:NJM786547 NTE786546:NTI786547 ODA786546:ODE786547 OMW786546:ONA786547 OWS786546:OWW786547 PGO786546:PGS786547 PQK786546:PQO786547 QAG786546:QAK786547 QKC786546:QKG786547 QTY786546:QUC786547 RDU786546:RDY786547 RNQ786546:RNU786547 RXM786546:RXQ786547 SHI786546:SHM786547 SRE786546:SRI786547 TBA786546:TBE786547 TKW786546:TLA786547 TUS786546:TUW786547 UEO786546:UES786547 UOK786546:UOO786547 UYG786546:UYK786547 VIC786546:VIG786547 VRY786546:VSC786547 WBU786546:WBY786547 WLQ786546:WLU786547 WVM786546:WVQ786547 E852082:I852083 JA852082:JE852083 SW852082:TA852083 ACS852082:ACW852083 AMO852082:AMS852083 AWK852082:AWO852083 BGG852082:BGK852083 BQC852082:BQG852083 BZY852082:CAC852083 CJU852082:CJY852083 CTQ852082:CTU852083 DDM852082:DDQ852083 DNI852082:DNM852083 DXE852082:DXI852083 EHA852082:EHE852083 EQW852082:ERA852083 FAS852082:FAW852083 FKO852082:FKS852083 FUK852082:FUO852083 GEG852082:GEK852083 GOC852082:GOG852083 GXY852082:GYC852083 HHU852082:HHY852083 HRQ852082:HRU852083 IBM852082:IBQ852083 ILI852082:ILM852083 IVE852082:IVI852083 JFA852082:JFE852083 JOW852082:JPA852083 JYS852082:JYW852083 KIO852082:KIS852083 KSK852082:KSO852083 LCG852082:LCK852083 LMC852082:LMG852083 LVY852082:LWC852083 MFU852082:MFY852083 MPQ852082:MPU852083 MZM852082:MZQ852083 NJI852082:NJM852083 NTE852082:NTI852083 ODA852082:ODE852083 OMW852082:ONA852083 OWS852082:OWW852083 PGO852082:PGS852083 PQK852082:PQO852083 QAG852082:QAK852083 QKC852082:QKG852083 QTY852082:QUC852083 RDU852082:RDY852083 RNQ852082:RNU852083 RXM852082:RXQ852083 SHI852082:SHM852083 SRE852082:SRI852083 TBA852082:TBE852083 TKW852082:TLA852083 TUS852082:TUW852083 UEO852082:UES852083 UOK852082:UOO852083 UYG852082:UYK852083 VIC852082:VIG852083 VRY852082:VSC852083 WBU852082:WBY852083 WLQ852082:WLU852083 WVM852082:WVQ852083 E917618:I917619 JA917618:JE917619 SW917618:TA917619 ACS917618:ACW917619 AMO917618:AMS917619 AWK917618:AWO917619 BGG917618:BGK917619 BQC917618:BQG917619 BZY917618:CAC917619 CJU917618:CJY917619 CTQ917618:CTU917619 DDM917618:DDQ917619 DNI917618:DNM917619 DXE917618:DXI917619 EHA917618:EHE917619 EQW917618:ERA917619 FAS917618:FAW917619 FKO917618:FKS917619 FUK917618:FUO917619 GEG917618:GEK917619 GOC917618:GOG917619 GXY917618:GYC917619 HHU917618:HHY917619 HRQ917618:HRU917619 IBM917618:IBQ917619 ILI917618:ILM917619 IVE917618:IVI917619 JFA917618:JFE917619 JOW917618:JPA917619 JYS917618:JYW917619 KIO917618:KIS917619 KSK917618:KSO917619 LCG917618:LCK917619 LMC917618:LMG917619 LVY917618:LWC917619 MFU917618:MFY917619 MPQ917618:MPU917619 MZM917618:MZQ917619 NJI917618:NJM917619 NTE917618:NTI917619 ODA917618:ODE917619 OMW917618:ONA917619 OWS917618:OWW917619 PGO917618:PGS917619 PQK917618:PQO917619 QAG917618:QAK917619 QKC917618:QKG917619 QTY917618:QUC917619 RDU917618:RDY917619 RNQ917618:RNU917619 RXM917618:RXQ917619 SHI917618:SHM917619 SRE917618:SRI917619 TBA917618:TBE917619 TKW917618:TLA917619 TUS917618:TUW917619 UEO917618:UES917619 UOK917618:UOO917619 UYG917618:UYK917619 VIC917618:VIG917619 VRY917618:VSC917619 WBU917618:WBY917619 WLQ917618:WLU917619 WVM917618:WVQ917619 E983154:I983155 JA983154:JE983155 SW983154:TA983155 ACS983154:ACW983155 AMO983154:AMS983155 AWK983154:AWO983155 BGG983154:BGK983155 BQC983154:BQG983155 BZY983154:CAC983155 CJU983154:CJY983155 CTQ983154:CTU983155 DDM983154:DDQ983155 DNI983154:DNM983155 DXE983154:DXI983155 EHA983154:EHE983155 EQW983154:ERA983155 FAS983154:FAW983155 FKO983154:FKS983155 FUK983154:FUO983155 GEG983154:GEK983155 GOC983154:GOG983155 GXY983154:GYC983155 HHU983154:HHY983155 HRQ983154:HRU983155 IBM983154:IBQ983155 ILI983154:ILM983155 IVE983154:IVI983155 JFA983154:JFE983155 JOW983154:JPA983155 JYS983154:JYW983155 KIO983154:KIS983155 KSK983154:KSO983155 LCG983154:LCK983155 LMC983154:LMG983155 LVY983154:LWC983155 MFU983154:MFY983155 MPQ983154:MPU983155 MZM983154:MZQ983155 NJI983154:NJM983155 NTE983154:NTI983155 ODA983154:ODE983155 OMW983154:ONA983155 OWS983154:OWW983155 PGO983154:PGS983155 PQK983154:PQO983155 QAG983154:QAK983155 QKC983154:QKG983155 QTY983154:QUC983155 RDU983154:RDY983155 RNQ983154:RNU983155 RXM983154:RXQ983155 SHI983154:SHM983155 SRE983154:SRI983155 TBA983154:TBE983155 TKW983154:TLA983155 TUS983154:TUW983155 UEO983154:UES983155 UOK983154:UOO983155 UYG983154:UYK983155 VIC983154:VIG983155 VRY983154:VSC983155 WBU983154:WBY983155 WLQ983154:WLU983155 WVM983154:WVQ983155 E400:I401 JA400:JE401 SW400:TA401 ACS400:ACW401 AMO400:AMS401 AWK400:AWO401 BGG400:BGK401 BQC400:BQG401 BZY400:CAC401 CJU400:CJY401 CTQ400:CTU401 DDM400:DDQ401 DNI400:DNM401 DXE400:DXI401 EHA400:EHE401 EQW400:ERA401 FAS400:FAW401 FKO400:FKS401 FUK400:FUO401 GEG400:GEK401 GOC400:GOG401 GXY400:GYC401 HHU400:HHY401 HRQ400:HRU401 IBM400:IBQ401 ILI400:ILM401 IVE400:IVI401 JFA400:JFE401 JOW400:JPA401 JYS400:JYW401 KIO400:KIS401 KSK400:KSO401 LCG400:LCK401 LMC400:LMG401 LVY400:LWC401 MFU400:MFY401 MPQ400:MPU401 MZM400:MZQ401 NJI400:NJM401 NTE400:NTI401 ODA400:ODE401 OMW400:ONA401 OWS400:OWW401 PGO400:PGS401 PQK400:PQO401 QAG400:QAK401 QKC400:QKG401 QTY400:QUC401 RDU400:RDY401 RNQ400:RNU401 RXM400:RXQ401 SHI400:SHM401 SRE400:SRI401 TBA400:TBE401 TKW400:TLA401 TUS400:TUW401 UEO400:UES401 UOK400:UOO401 UYG400:UYK401 VIC400:VIG401 VRY400:VSC401 WBU400:WBY401 WLQ400:WLU401 WVM400:WVQ401 E65936:I65937 JA65936:JE65937 SW65936:TA65937 ACS65936:ACW65937 AMO65936:AMS65937 AWK65936:AWO65937 BGG65936:BGK65937 BQC65936:BQG65937 BZY65936:CAC65937 CJU65936:CJY65937 CTQ65936:CTU65937 DDM65936:DDQ65937 DNI65936:DNM65937 DXE65936:DXI65937 EHA65936:EHE65937 EQW65936:ERA65937 FAS65936:FAW65937 FKO65936:FKS65937 FUK65936:FUO65937 GEG65936:GEK65937 GOC65936:GOG65937 GXY65936:GYC65937 HHU65936:HHY65937 HRQ65936:HRU65937 IBM65936:IBQ65937 ILI65936:ILM65937 IVE65936:IVI65937 JFA65936:JFE65937 JOW65936:JPA65937 JYS65936:JYW65937 KIO65936:KIS65937 KSK65936:KSO65937 LCG65936:LCK65937 LMC65936:LMG65937 LVY65936:LWC65937 MFU65936:MFY65937 MPQ65936:MPU65937 MZM65936:MZQ65937 NJI65936:NJM65937 NTE65936:NTI65937 ODA65936:ODE65937 OMW65936:ONA65937 OWS65936:OWW65937 PGO65936:PGS65937 PQK65936:PQO65937 QAG65936:QAK65937 QKC65936:QKG65937 QTY65936:QUC65937 RDU65936:RDY65937 RNQ65936:RNU65937 RXM65936:RXQ65937 SHI65936:SHM65937 SRE65936:SRI65937 TBA65936:TBE65937 TKW65936:TLA65937 TUS65936:TUW65937 UEO65936:UES65937 UOK65936:UOO65937 UYG65936:UYK65937 VIC65936:VIG65937 VRY65936:VSC65937 WBU65936:WBY65937 WLQ65936:WLU65937 WVM65936:WVQ65937 E131472:I131473 JA131472:JE131473 SW131472:TA131473 ACS131472:ACW131473 AMO131472:AMS131473 AWK131472:AWO131473 BGG131472:BGK131473 BQC131472:BQG131473 BZY131472:CAC131473 CJU131472:CJY131473 CTQ131472:CTU131473 DDM131472:DDQ131473 DNI131472:DNM131473 DXE131472:DXI131473 EHA131472:EHE131473 EQW131472:ERA131473 FAS131472:FAW131473 FKO131472:FKS131473 FUK131472:FUO131473 GEG131472:GEK131473 GOC131472:GOG131473 GXY131472:GYC131473 HHU131472:HHY131473 HRQ131472:HRU131473 IBM131472:IBQ131473 ILI131472:ILM131473 IVE131472:IVI131473 JFA131472:JFE131473 JOW131472:JPA131473 JYS131472:JYW131473 KIO131472:KIS131473 KSK131472:KSO131473 LCG131472:LCK131473 LMC131472:LMG131473 LVY131472:LWC131473 MFU131472:MFY131473 MPQ131472:MPU131473 MZM131472:MZQ131473 NJI131472:NJM131473 NTE131472:NTI131473 ODA131472:ODE131473 OMW131472:ONA131473 OWS131472:OWW131473 PGO131472:PGS131473 PQK131472:PQO131473 QAG131472:QAK131473 QKC131472:QKG131473 QTY131472:QUC131473 RDU131472:RDY131473 RNQ131472:RNU131473 RXM131472:RXQ131473 SHI131472:SHM131473 SRE131472:SRI131473 TBA131472:TBE131473 TKW131472:TLA131473 TUS131472:TUW131473 UEO131472:UES131473 UOK131472:UOO131473 UYG131472:UYK131473 VIC131472:VIG131473 VRY131472:VSC131473 WBU131472:WBY131473 WLQ131472:WLU131473 WVM131472:WVQ131473 E197008:I197009 JA197008:JE197009 SW197008:TA197009 ACS197008:ACW197009 AMO197008:AMS197009 AWK197008:AWO197009 BGG197008:BGK197009 BQC197008:BQG197009 BZY197008:CAC197009 CJU197008:CJY197009 CTQ197008:CTU197009 DDM197008:DDQ197009 DNI197008:DNM197009 DXE197008:DXI197009 EHA197008:EHE197009 EQW197008:ERA197009 FAS197008:FAW197009 FKO197008:FKS197009 FUK197008:FUO197009 GEG197008:GEK197009 GOC197008:GOG197009 GXY197008:GYC197009 HHU197008:HHY197009 HRQ197008:HRU197009 IBM197008:IBQ197009 ILI197008:ILM197009 IVE197008:IVI197009 JFA197008:JFE197009 JOW197008:JPA197009 JYS197008:JYW197009 KIO197008:KIS197009 KSK197008:KSO197009 LCG197008:LCK197009 LMC197008:LMG197009 LVY197008:LWC197009 MFU197008:MFY197009 MPQ197008:MPU197009 MZM197008:MZQ197009 NJI197008:NJM197009 NTE197008:NTI197009 ODA197008:ODE197009 OMW197008:ONA197009 OWS197008:OWW197009 PGO197008:PGS197009 PQK197008:PQO197009 QAG197008:QAK197009 QKC197008:QKG197009 QTY197008:QUC197009 RDU197008:RDY197009 RNQ197008:RNU197009 RXM197008:RXQ197009 SHI197008:SHM197009 SRE197008:SRI197009 TBA197008:TBE197009 TKW197008:TLA197009 TUS197008:TUW197009 UEO197008:UES197009 UOK197008:UOO197009 UYG197008:UYK197009 VIC197008:VIG197009 VRY197008:VSC197009 WBU197008:WBY197009 WLQ197008:WLU197009 WVM197008:WVQ197009 E262544:I262545 JA262544:JE262545 SW262544:TA262545 ACS262544:ACW262545 AMO262544:AMS262545 AWK262544:AWO262545 BGG262544:BGK262545 BQC262544:BQG262545 BZY262544:CAC262545 CJU262544:CJY262545 CTQ262544:CTU262545 DDM262544:DDQ262545 DNI262544:DNM262545 DXE262544:DXI262545 EHA262544:EHE262545 EQW262544:ERA262545 FAS262544:FAW262545 FKO262544:FKS262545 FUK262544:FUO262545 GEG262544:GEK262545 GOC262544:GOG262545 GXY262544:GYC262545 HHU262544:HHY262545 HRQ262544:HRU262545 IBM262544:IBQ262545 ILI262544:ILM262545 IVE262544:IVI262545 JFA262544:JFE262545 JOW262544:JPA262545 JYS262544:JYW262545 KIO262544:KIS262545 KSK262544:KSO262545 LCG262544:LCK262545 LMC262544:LMG262545 LVY262544:LWC262545 MFU262544:MFY262545 MPQ262544:MPU262545 MZM262544:MZQ262545 NJI262544:NJM262545 NTE262544:NTI262545 ODA262544:ODE262545 OMW262544:ONA262545 OWS262544:OWW262545 PGO262544:PGS262545 PQK262544:PQO262545 QAG262544:QAK262545 QKC262544:QKG262545 QTY262544:QUC262545 RDU262544:RDY262545 RNQ262544:RNU262545 RXM262544:RXQ262545 SHI262544:SHM262545 SRE262544:SRI262545 TBA262544:TBE262545 TKW262544:TLA262545 TUS262544:TUW262545 UEO262544:UES262545 UOK262544:UOO262545 UYG262544:UYK262545 VIC262544:VIG262545 VRY262544:VSC262545 WBU262544:WBY262545 WLQ262544:WLU262545 WVM262544:WVQ262545 E328080:I328081 JA328080:JE328081 SW328080:TA328081 ACS328080:ACW328081 AMO328080:AMS328081 AWK328080:AWO328081 BGG328080:BGK328081 BQC328080:BQG328081 BZY328080:CAC328081 CJU328080:CJY328081 CTQ328080:CTU328081 DDM328080:DDQ328081 DNI328080:DNM328081 DXE328080:DXI328081 EHA328080:EHE328081 EQW328080:ERA328081 FAS328080:FAW328081 FKO328080:FKS328081 FUK328080:FUO328081 GEG328080:GEK328081 GOC328080:GOG328081 GXY328080:GYC328081 HHU328080:HHY328081 HRQ328080:HRU328081 IBM328080:IBQ328081 ILI328080:ILM328081 IVE328080:IVI328081 JFA328080:JFE328081 JOW328080:JPA328081 JYS328080:JYW328081 KIO328080:KIS328081 KSK328080:KSO328081 LCG328080:LCK328081 LMC328080:LMG328081 LVY328080:LWC328081 MFU328080:MFY328081 MPQ328080:MPU328081 MZM328080:MZQ328081 NJI328080:NJM328081 NTE328080:NTI328081 ODA328080:ODE328081 OMW328080:ONA328081 OWS328080:OWW328081 PGO328080:PGS328081 PQK328080:PQO328081 QAG328080:QAK328081 QKC328080:QKG328081 QTY328080:QUC328081 RDU328080:RDY328081 RNQ328080:RNU328081 RXM328080:RXQ328081 SHI328080:SHM328081 SRE328080:SRI328081 TBA328080:TBE328081 TKW328080:TLA328081 TUS328080:TUW328081 UEO328080:UES328081 UOK328080:UOO328081 UYG328080:UYK328081 VIC328080:VIG328081 VRY328080:VSC328081 WBU328080:WBY328081 WLQ328080:WLU328081 WVM328080:WVQ328081 E393616:I393617 JA393616:JE393617 SW393616:TA393617 ACS393616:ACW393617 AMO393616:AMS393617 AWK393616:AWO393617 BGG393616:BGK393617 BQC393616:BQG393617 BZY393616:CAC393617 CJU393616:CJY393617 CTQ393616:CTU393617 DDM393616:DDQ393617 DNI393616:DNM393617 DXE393616:DXI393617 EHA393616:EHE393617 EQW393616:ERA393617 FAS393616:FAW393617 FKO393616:FKS393617 FUK393616:FUO393617 GEG393616:GEK393617 GOC393616:GOG393617 GXY393616:GYC393617 HHU393616:HHY393617 HRQ393616:HRU393617 IBM393616:IBQ393617 ILI393616:ILM393617 IVE393616:IVI393617 JFA393616:JFE393617 JOW393616:JPA393617 JYS393616:JYW393617 KIO393616:KIS393617 KSK393616:KSO393617 LCG393616:LCK393617 LMC393616:LMG393617 LVY393616:LWC393617 MFU393616:MFY393617 MPQ393616:MPU393617 MZM393616:MZQ393617 NJI393616:NJM393617 NTE393616:NTI393617 ODA393616:ODE393617 OMW393616:ONA393617 OWS393616:OWW393617 PGO393616:PGS393617 PQK393616:PQO393617 QAG393616:QAK393617 QKC393616:QKG393617 QTY393616:QUC393617 RDU393616:RDY393617 RNQ393616:RNU393617 RXM393616:RXQ393617 SHI393616:SHM393617 SRE393616:SRI393617 TBA393616:TBE393617 TKW393616:TLA393617 TUS393616:TUW393617 UEO393616:UES393617 UOK393616:UOO393617 UYG393616:UYK393617 VIC393616:VIG393617 VRY393616:VSC393617 WBU393616:WBY393617 WLQ393616:WLU393617 WVM393616:WVQ393617 E459152:I459153 JA459152:JE459153 SW459152:TA459153 ACS459152:ACW459153 AMO459152:AMS459153 AWK459152:AWO459153 BGG459152:BGK459153 BQC459152:BQG459153 BZY459152:CAC459153 CJU459152:CJY459153 CTQ459152:CTU459153 DDM459152:DDQ459153 DNI459152:DNM459153 DXE459152:DXI459153 EHA459152:EHE459153 EQW459152:ERA459153 FAS459152:FAW459153 FKO459152:FKS459153 FUK459152:FUO459153 GEG459152:GEK459153 GOC459152:GOG459153 GXY459152:GYC459153 HHU459152:HHY459153 HRQ459152:HRU459153 IBM459152:IBQ459153 ILI459152:ILM459153 IVE459152:IVI459153 JFA459152:JFE459153 JOW459152:JPA459153 JYS459152:JYW459153 KIO459152:KIS459153 KSK459152:KSO459153 LCG459152:LCK459153 LMC459152:LMG459153 LVY459152:LWC459153 MFU459152:MFY459153 MPQ459152:MPU459153 MZM459152:MZQ459153 NJI459152:NJM459153 NTE459152:NTI459153 ODA459152:ODE459153 OMW459152:ONA459153 OWS459152:OWW459153 PGO459152:PGS459153 PQK459152:PQO459153 QAG459152:QAK459153 QKC459152:QKG459153 QTY459152:QUC459153 RDU459152:RDY459153 RNQ459152:RNU459153 RXM459152:RXQ459153 SHI459152:SHM459153 SRE459152:SRI459153 TBA459152:TBE459153 TKW459152:TLA459153 TUS459152:TUW459153 UEO459152:UES459153 UOK459152:UOO459153 UYG459152:UYK459153 VIC459152:VIG459153 VRY459152:VSC459153 WBU459152:WBY459153 WLQ459152:WLU459153 WVM459152:WVQ459153 E524688:I524689 JA524688:JE524689 SW524688:TA524689 ACS524688:ACW524689 AMO524688:AMS524689 AWK524688:AWO524689 BGG524688:BGK524689 BQC524688:BQG524689 BZY524688:CAC524689 CJU524688:CJY524689 CTQ524688:CTU524689 DDM524688:DDQ524689 DNI524688:DNM524689 DXE524688:DXI524689 EHA524688:EHE524689 EQW524688:ERA524689 FAS524688:FAW524689 FKO524688:FKS524689 FUK524688:FUO524689 GEG524688:GEK524689 GOC524688:GOG524689 GXY524688:GYC524689 HHU524688:HHY524689 HRQ524688:HRU524689 IBM524688:IBQ524689 ILI524688:ILM524689 IVE524688:IVI524689 JFA524688:JFE524689 JOW524688:JPA524689 JYS524688:JYW524689 KIO524688:KIS524689 KSK524688:KSO524689 LCG524688:LCK524689 LMC524688:LMG524689 LVY524688:LWC524689 MFU524688:MFY524689 MPQ524688:MPU524689 MZM524688:MZQ524689 NJI524688:NJM524689 NTE524688:NTI524689 ODA524688:ODE524689 OMW524688:ONA524689 OWS524688:OWW524689 PGO524688:PGS524689 PQK524688:PQO524689 QAG524688:QAK524689 QKC524688:QKG524689 QTY524688:QUC524689 RDU524688:RDY524689 RNQ524688:RNU524689 RXM524688:RXQ524689 SHI524688:SHM524689 SRE524688:SRI524689 TBA524688:TBE524689 TKW524688:TLA524689 TUS524688:TUW524689 UEO524688:UES524689 UOK524688:UOO524689 UYG524688:UYK524689 VIC524688:VIG524689 VRY524688:VSC524689 WBU524688:WBY524689 WLQ524688:WLU524689 WVM524688:WVQ524689 E590224:I590225 JA590224:JE590225 SW590224:TA590225 ACS590224:ACW590225 AMO590224:AMS590225 AWK590224:AWO590225 BGG590224:BGK590225 BQC590224:BQG590225 BZY590224:CAC590225 CJU590224:CJY590225 CTQ590224:CTU590225 DDM590224:DDQ590225 DNI590224:DNM590225 DXE590224:DXI590225 EHA590224:EHE590225 EQW590224:ERA590225 FAS590224:FAW590225 FKO590224:FKS590225 FUK590224:FUO590225 GEG590224:GEK590225 GOC590224:GOG590225 GXY590224:GYC590225 HHU590224:HHY590225 HRQ590224:HRU590225 IBM590224:IBQ590225 ILI590224:ILM590225 IVE590224:IVI590225 JFA590224:JFE590225 JOW590224:JPA590225 JYS590224:JYW590225 KIO590224:KIS590225 KSK590224:KSO590225 LCG590224:LCK590225 LMC590224:LMG590225 LVY590224:LWC590225 MFU590224:MFY590225 MPQ590224:MPU590225 MZM590224:MZQ590225 NJI590224:NJM590225 NTE590224:NTI590225 ODA590224:ODE590225 OMW590224:ONA590225 OWS590224:OWW590225 PGO590224:PGS590225 PQK590224:PQO590225 QAG590224:QAK590225 QKC590224:QKG590225 QTY590224:QUC590225 RDU590224:RDY590225 RNQ590224:RNU590225 RXM590224:RXQ590225 SHI590224:SHM590225 SRE590224:SRI590225 TBA590224:TBE590225 TKW590224:TLA590225 TUS590224:TUW590225 UEO590224:UES590225 UOK590224:UOO590225 UYG590224:UYK590225 VIC590224:VIG590225 VRY590224:VSC590225 WBU590224:WBY590225 WLQ590224:WLU590225 WVM590224:WVQ590225 E655760:I655761 JA655760:JE655761 SW655760:TA655761 ACS655760:ACW655761 AMO655760:AMS655761 AWK655760:AWO655761 BGG655760:BGK655761 BQC655760:BQG655761 BZY655760:CAC655761 CJU655760:CJY655761 CTQ655760:CTU655761 DDM655760:DDQ655761 DNI655760:DNM655761 DXE655760:DXI655761 EHA655760:EHE655761 EQW655760:ERA655761 FAS655760:FAW655761 FKO655760:FKS655761 FUK655760:FUO655761 GEG655760:GEK655761 GOC655760:GOG655761 GXY655760:GYC655761 HHU655760:HHY655761 HRQ655760:HRU655761 IBM655760:IBQ655761 ILI655760:ILM655761 IVE655760:IVI655761 JFA655760:JFE655761 JOW655760:JPA655761 JYS655760:JYW655761 KIO655760:KIS655761 KSK655760:KSO655761 LCG655760:LCK655761 LMC655760:LMG655761 LVY655760:LWC655761 MFU655760:MFY655761 MPQ655760:MPU655761 MZM655760:MZQ655761 NJI655760:NJM655761 NTE655760:NTI655761 ODA655760:ODE655761 OMW655760:ONA655761 OWS655760:OWW655761 PGO655760:PGS655761 PQK655760:PQO655761 QAG655760:QAK655761 QKC655760:QKG655761 QTY655760:QUC655761 RDU655760:RDY655761 RNQ655760:RNU655761 RXM655760:RXQ655761 SHI655760:SHM655761 SRE655760:SRI655761 TBA655760:TBE655761 TKW655760:TLA655761 TUS655760:TUW655761 UEO655760:UES655761 UOK655760:UOO655761 UYG655760:UYK655761 VIC655760:VIG655761 VRY655760:VSC655761 WBU655760:WBY655761 WLQ655760:WLU655761 WVM655760:WVQ655761 E721296:I721297 JA721296:JE721297 SW721296:TA721297 ACS721296:ACW721297 AMO721296:AMS721297 AWK721296:AWO721297 BGG721296:BGK721297 BQC721296:BQG721297 BZY721296:CAC721297 CJU721296:CJY721297 CTQ721296:CTU721297 DDM721296:DDQ721297 DNI721296:DNM721297 DXE721296:DXI721297 EHA721296:EHE721297 EQW721296:ERA721297 FAS721296:FAW721297 FKO721296:FKS721297 FUK721296:FUO721297 GEG721296:GEK721297 GOC721296:GOG721297 GXY721296:GYC721297 HHU721296:HHY721297 HRQ721296:HRU721297 IBM721296:IBQ721297 ILI721296:ILM721297 IVE721296:IVI721297 JFA721296:JFE721297 JOW721296:JPA721297 JYS721296:JYW721297 KIO721296:KIS721297 KSK721296:KSO721297 LCG721296:LCK721297 LMC721296:LMG721297 LVY721296:LWC721297 MFU721296:MFY721297 MPQ721296:MPU721297 MZM721296:MZQ721297 NJI721296:NJM721297 NTE721296:NTI721297 ODA721296:ODE721297 OMW721296:ONA721297 OWS721296:OWW721297 PGO721296:PGS721297 PQK721296:PQO721297 QAG721296:QAK721297 QKC721296:QKG721297 QTY721296:QUC721297 RDU721296:RDY721297 RNQ721296:RNU721297 RXM721296:RXQ721297 SHI721296:SHM721297 SRE721296:SRI721297 TBA721296:TBE721297 TKW721296:TLA721297 TUS721296:TUW721297 UEO721296:UES721297 UOK721296:UOO721297 UYG721296:UYK721297 VIC721296:VIG721297 VRY721296:VSC721297 WBU721296:WBY721297 WLQ721296:WLU721297 WVM721296:WVQ721297 E786832:I786833 JA786832:JE786833 SW786832:TA786833 ACS786832:ACW786833 AMO786832:AMS786833 AWK786832:AWO786833 BGG786832:BGK786833 BQC786832:BQG786833 BZY786832:CAC786833 CJU786832:CJY786833 CTQ786832:CTU786833 DDM786832:DDQ786833 DNI786832:DNM786833 DXE786832:DXI786833 EHA786832:EHE786833 EQW786832:ERA786833 FAS786832:FAW786833 FKO786832:FKS786833 FUK786832:FUO786833 GEG786832:GEK786833 GOC786832:GOG786833 GXY786832:GYC786833 HHU786832:HHY786833 HRQ786832:HRU786833 IBM786832:IBQ786833 ILI786832:ILM786833 IVE786832:IVI786833 JFA786832:JFE786833 JOW786832:JPA786833 JYS786832:JYW786833 KIO786832:KIS786833 KSK786832:KSO786833 LCG786832:LCK786833 LMC786832:LMG786833 LVY786832:LWC786833 MFU786832:MFY786833 MPQ786832:MPU786833 MZM786832:MZQ786833 NJI786832:NJM786833 NTE786832:NTI786833 ODA786832:ODE786833 OMW786832:ONA786833 OWS786832:OWW786833 PGO786832:PGS786833 PQK786832:PQO786833 QAG786832:QAK786833 QKC786832:QKG786833 QTY786832:QUC786833 RDU786832:RDY786833 RNQ786832:RNU786833 RXM786832:RXQ786833 SHI786832:SHM786833 SRE786832:SRI786833 TBA786832:TBE786833 TKW786832:TLA786833 TUS786832:TUW786833 UEO786832:UES786833 UOK786832:UOO786833 UYG786832:UYK786833 VIC786832:VIG786833 VRY786832:VSC786833 WBU786832:WBY786833 WLQ786832:WLU786833 WVM786832:WVQ786833 E852368:I852369 JA852368:JE852369 SW852368:TA852369 ACS852368:ACW852369 AMO852368:AMS852369 AWK852368:AWO852369 BGG852368:BGK852369 BQC852368:BQG852369 BZY852368:CAC852369 CJU852368:CJY852369 CTQ852368:CTU852369 DDM852368:DDQ852369 DNI852368:DNM852369 DXE852368:DXI852369 EHA852368:EHE852369 EQW852368:ERA852369 FAS852368:FAW852369 FKO852368:FKS852369 FUK852368:FUO852369 GEG852368:GEK852369 GOC852368:GOG852369 GXY852368:GYC852369 HHU852368:HHY852369 HRQ852368:HRU852369 IBM852368:IBQ852369 ILI852368:ILM852369 IVE852368:IVI852369 JFA852368:JFE852369 JOW852368:JPA852369 JYS852368:JYW852369 KIO852368:KIS852369 KSK852368:KSO852369 LCG852368:LCK852369 LMC852368:LMG852369 LVY852368:LWC852369 MFU852368:MFY852369 MPQ852368:MPU852369 MZM852368:MZQ852369 NJI852368:NJM852369 NTE852368:NTI852369 ODA852368:ODE852369 OMW852368:ONA852369 OWS852368:OWW852369 PGO852368:PGS852369 PQK852368:PQO852369 QAG852368:QAK852369 QKC852368:QKG852369 QTY852368:QUC852369 RDU852368:RDY852369 RNQ852368:RNU852369 RXM852368:RXQ852369 SHI852368:SHM852369 SRE852368:SRI852369 TBA852368:TBE852369 TKW852368:TLA852369 TUS852368:TUW852369 UEO852368:UES852369 UOK852368:UOO852369 UYG852368:UYK852369 VIC852368:VIG852369 VRY852368:VSC852369 WBU852368:WBY852369 WLQ852368:WLU852369 WVM852368:WVQ852369 E917904:I917905 JA917904:JE917905 SW917904:TA917905 ACS917904:ACW917905 AMO917904:AMS917905 AWK917904:AWO917905 BGG917904:BGK917905 BQC917904:BQG917905 BZY917904:CAC917905 CJU917904:CJY917905 CTQ917904:CTU917905 DDM917904:DDQ917905 DNI917904:DNM917905 DXE917904:DXI917905 EHA917904:EHE917905 EQW917904:ERA917905 FAS917904:FAW917905 FKO917904:FKS917905 FUK917904:FUO917905 GEG917904:GEK917905 GOC917904:GOG917905 GXY917904:GYC917905 HHU917904:HHY917905 HRQ917904:HRU917905 IBM917904:IBQ917905 ILI917904:ILM917905 IVE917904:IVI917905 JFA917904:JFE917905 JOW917904:JPA917905 JYS917904:JYW917905 KIO917904:KIS917905 KSK917904:KSO917905 LCG917904:LCK917905 LMC917904:LMG917905 LVY917904:LWC917905 MFU917904:MFY917905 MPQ917904:MPU917905 MZM917904:MZQ917905 NJI917904:NJM917905 NTE917904:NTI917905 ODA917904:ODE917905 OMW917904:ONA917905 OWS917904:OWW917905 PGO917904:PGS917905 PQK917904:PQO917905 QAG917904:QAK917905 QKC917904:QKG917905 QTY917904:QUC917905 RDU917904:RDY917905 RNQ917904:RNU917905 RXM917904:RXQ917905 SHI917904:SHM917905 SRE917904:SRI917905 TBA917904:TBE917905 TKW917904:TLA917905 TUS917904:TUW917905 UEO917904:UES917905 UOK917904:UOO917905 UYG917904:UYK917905 VIC917904:VIG917905 VRY917904:VSC917905 WBU917904:WBY917905 WLQ917904:WLU917905 WVM917904:WVQ917905 E983440:I983441 JA983440:JE983441 SW983440:TA983441 ACS983440:ACW983441 AMO983440:AMS983441 AWK983440:AWO983441 BGG983440:BGK983441 BQC983440:BQG983441 BZY983440:CAC983441 CJU983440:CJY983441 CTQ983440:CTU983441 DDM983440:DDQ983441 DNI983440:DNM983441 DXE983440:DXI983441 EHA983440:EHE983441 EQW983440:ERA983441 FAS983440:FAW983441 FKO983440:FKS983441 FUK983440:FUO983441 GEG983440:GEK983441 GOC983440:GOG983441 GXY983440:GYC983441 HHU983440:HHY983441 HRQ983440:HRU983441 IBM983440:IBQ983441 ILI983440:ILM983441 IVE983440:IVI983441 JFA983440:JFE983441 JOW983440:JPA983441 JYS983440:JYW983441 KIO983440:KIS983441 KSK983440:KSO983441 LCG983440:LCK983441 LMC983440:LMG983441 LVY983440:LWC983441 MFU983440:MFY983441 MPQ983440:MPU983441 MZM983440:MZQ983441 NJI983440:NJM983441 NTE983440:NTI983441 ODA983440:ODE983441 OMW983440:ONA983441 OWS983440:OWW983441 PGO983440:PGS983441 PQK983440:PQO983441 QAG983440:QAK983441 QKC983440:QKG983441 QTY983440:QUC983441 RDU983440:RDY983441 RNQ983440:RNU983441 RXM983440:RXQ983441 SHI983440:SHM983441 SRE983440:SRI983441 TBA983440:TBE983441 TKW983440:TLA983441 TUS983440:TUW983441 UEO983440:UES983441 UOK983440:UOO983441 UYG983440:UYK983441 VIC983440:VIG983441 VRY983440:VSC983441 WBU983440:WBY983441 WLQ983440:WLU983441 WVM983440:WVQ983441</xm:sqref>
        </x14:dataValidation>
        <x14:dataValidation type="whole" operator="lessThan" allowBlank="1" showInputMessage="1" showErrorMessage="1" error="Въвежда се цяло яисло!">
          <x14:formula1>
            <xm:f>999999999999999000000</xm:f>
          </x14:formula1>
          <xm:sqref>E585:I585 JA585:JE585 SW585:TA585 ACS585:ACW585 AMO585:AMS585 AWK585:AWO585 BGG585:BGK585 BQC585:BQG585 BZY585:CAC585 CJU585:CJY585 CTQ585:CTU585 DDM585:DDQ585 DNI585:DNM585 DXE585:DXI585 EHA585:EHE585 EQW585:ERA585 FAS585:FAW585 FKO585:FKS585 FUK585:FUO585 GEG585:GEK585 GOC585:GOG585 GXY585:GYC585 HHU585:HHY585 HRQ585:HRU585 IBM585:IBQ585 ILI585:ILM585 IVE585:IVI585 JFA585:JFE585 JOW585:JPA585 JYS585:JYW585 KIO585:KIS585 KSK585:KSO585 LCG585:LCK585 LMC585:LMG585 LVY585:LWC585 MFU585:MFY585 MPQ585:MPU585 MZM585:MZQ585 NJI585:NJM585 NTE585:NTI585 ODA585:ODE585 OMW585:ONA585 OWS585:OWW585 PGO585:PGS585 PQK585:PQO585 QAG585:QAK585 QKC585:QKG585 QTY585:QUC585 RDU585:RDY585 RNQ585:RNU585 RXM585:RXQ585 SHI585:SHM585 SRE585:SRI585 TBA585:TBE585 TKW585:TLA585 TUS585:TUW585 UEO585:UES585 UOK585:UOO585 UYG585:UYK585 VIC585:VIG585 VRY585:VSC585 WBU585:WBY585 WLQ585:WLU585 WVM585:WVQ585 E66121:I66121 JA66121:JE66121 SW66121:TA66121 ACS66121:ACW66121 AMO66121:AMS66121 AWK66121:AWO66121 BGG66121:BGK66121 BQC66121:BQG66121 BZY66121:CAC66121 CJU66121:CJY66121 CTQ66121:CTU66121 DDM66121:DDQ66121 DNI66121:DNM66121 DXE66121:DXI66121 EHA66121:EHE66121 EQW66121:ERA66121 FAS66121:FAW66121 FKO66121:FKS66121 FUK66121:FUO66121 GEG66121:GEK66121 GOC66121:GOG66121 GXY66121:GYC66121 HHU66121:HHY66121 HRQ66121:HRU66121 IBM66121:IBQ66121 ILI66121:ILM66121 IVE66121:IVI66121 JFA66121:JFE66121 JOW66121:JPA66121 JYS66121:JYW66121 KIO66121:KIS66121 KSK66121:KSO66121 LCG66121:LCK66121 LMC66121:LMG66121 LVY66121:LWC66121 MFU66121:MFY66121 MPQ66121:MPU66121 MZM66121:MZQ66121 NJI66121:NJM66121 NTE66121:NTI66121 ODA66121:ODE66121 OMW66121:ONA66121 OWS66121:OWW66121 PGO66121:PGS66121 PQK66121:PQO66121 QAG66121:QAK66121 QKC66121:QKG66121 QTY66121:QUC66121 RDU66121:RDY66121 RNQ66121:RNU66121 RXM66121:RXQ66121 SHI66121:SHM66121 SRE66121:SRI66121 TBA66121:TBE66121 TKW66121:TLA66121 TUS66121:TUW66121 UEO66121:UES66121 UOK66121:UOO66121 UYG66121:UYK66121 VIC66121:VIG66121 VRY66121:VSC66121 WBU66121:WBY66121 WLQ66121:WLU66121 WVM66121:WVQ66121 E131657:I131657 JA131657:JE131657 SW131657:TA131657 ACS131657:ACW131657 AMO131657:AMS131657 AWK131657:AWO131657 BGG131657:BGK131657 BQC131657:BQG131657 BZY131657:CAC131657 CJU131657:CJY131657 CTQ131657:CTU131657 DDM131657:DDQ131657 DNI131657:DNM131657 DXE131657:DXI131657 EHA131657:EHE131657 EQW131657:ERA131657 FAS131657:FAW131657 FKO131657:FKS131657 FUK131657:FUO131657 GEG131657:GEK131657 GOC131657:GOG131657 GXY131657:GYC131657 HHU131657:HHY131657 HRQ131657:HRU131657 IBM131657:IBQ131657 ILI131657:ILM131657 IVE131657:IVI131657 JFA131657:JFE131657 JOW131657:JPA131657 JYS131657:JYW131657 KIO131657:KIS131657 KSK131657:KSO131657 LCG131657:LCK131657 LMC131657:LMG131657 LVY131657:LWC131657 MFU131657:MFY131657 MPQ131657:MPU131657 MZM131657:MZQ131657 NJI131657:NJM131657 NTE131657:NTI131657 ODA131657:ODE131657 OMW131657:ONA131657 OWS131657:OWW131657 PGO131657:PGS131657 PQK131657:PQO131657 QAG131657:QAK131657 QKC131657:QKG131657 QTY131657:QUC131657 RDU131657:RDY131657 RNQ131657:RNU131657 RXM131657:RXQ131657 SHI131657:SHM131657 SRE131657:SRI131657 TBA131657:TBE131657 TKW131657:TLA131657 TUS131657:TUW131657 UEO131657:UES131657 UOK131657:UOO131657 UYG131657:UYK131657 VIC131657:VIG131657 VRY131657:VSC131657 WBU131657:WBY131657 WLQ131657:WLU131657 WVM131657:WVQ131657 E197193:I197193 JA197193:JE197193 SW197193:TA197193 ACS197193:ACW197193 AMO197193:AMS197193 AWK197193:AWO197193 BGG197193:BGK197193 BQC197193:BQG197193 BZY197193:CAC197193 CJU197193:CJY197193 CTQ197193:CTU197193 DDM197193:DDQ197193 DNI197193:DNM197193 DXE197193:DXI197193 EHA197193:EHE197193 EQW197193:ERA197193 FAS197193:FAW197193 FKO197193:FKS197193 FUK197193:FUO197193 GEG197193:GEK197193 GOC197193:GOG197193 GXY197193:GYC197193 HHU197193:HHY197193 HRQ197193:HRU197193 IBM197193:IBQ197193 ILI197193:ILM197193 IVE197193:IVI197193 JFA197193:JFE197193 JOW197193:JPA197193 JYS197193:JYW197193 KIO197193:KIS197193 KSK197193:KSO197193 LCG197193:LCK197193 LMC197193:LMG197193 LVY197193:LWC197193 MFU197193:MFY197193 MPQ197193:MPU197193 MZM197193:MZQ197193 NJI197193:NJM197193 NTE197193:NTI197193 ODA197193:ODE197193 OMW197193:ONA197193 OWS197193:OWW197193 PGO197193:PGS197193 PQK197193:PQO197193 QAG197193:QAK197193 QKC197193:QKG197193 QTY197193:QUC197193 RDU197193:RDY197193 RNQ197193:RNU197193 RXM197193:RXQ197193 SHI197193:SHM197193 SRE197193:SRI197193 TBA197193:TBE197193 TKW197193:TLA197193 TUS197193:TUW197193 UEO197193:UES197193 UOK197193:UOO197193 UYG197193:UYK197193 VIC197193:VIG197193 VRY197193:VSC197193 WBU197193:WBY197193 WLQ197193:WLU197193 WVM197193:WVQ197193 E262729:I262729 JA262729:JE262729 SW262729:TA262729 ACS262729:ACW262729 AMO262729:AMS262729 AWK262729:AWO262729 BGG262729:BGK262729 BQC262729:BQG262729 BZY262729:CAC262729 CJU262729:CJY262729 CTQ262729:CTU262729 DDM262729:DDQ262729 DNI262729:DNM262729 DXE262729:DXI262729 EHA262729:EHE262729 EQW262729:ERA262729 FAS262729:FAW262729 FKO262729:FKS262729 FUK262729:FUO262729 GEG262729:GEK262729 GOC262729:GOG262729 GXY262729:GYC262729 HHU262729:HHY262729 HRQ262729:HRU262729 IBM262729:IBQ262729 ILI262729:ILM262729 IVE262729:IVI262729 JFA262729:JFE262729 JOW262729:JPA262729 JYS262729:JYW262729 KIO262729:KIS262729 KSK262729:KSO262729 LCG262729:LCK262729 LMC262729:LMG262729 LVY262729:LWC262729 MFU262729:MFY262729 MPQ262729:MPU262729 MZM262729:MZQ262729 NJI262729:NJM262729 NTE262729:NTI262729 ODA262729:ODE262729 OMW262729:ONA262729 OWS262729:OWW262729 PGO262729:PGS262729 PQK262729:PQO262729 QAG262729:QAK262729 QKC262729:QKG262729 QTY262729:QUC262729 RDU262729:RDY262729 RNQ262729:RNU262729 RXM262729:RXQ262729 SHI262729:SHM262729 SRE262729:SRI262729 TBA262729:TBE262729 TKW262729:TLA262729 TUS262729:TUW262729 UEO262729:UES262729 UOK262729:UOO262729 UYG262729:UYK262729 VIC262729:VIG262729 VRY262729:VSC262729 WBU262729:WBY262729 WLQ262729:WLU262729 WVM262729:WVQ262729 E328265:I328265 JA328265:JE328265 SW328265:TA328265 ACS328265:ACW328265 AMO328265:AMS328265 AWK328265:AWO328265 BGG328265:BGK328265 BQC328265:BQG328265 BZY328265:CAC328265 CJU328265:CJY328265 CTQ328265:CTU328265 DDM328265:DDQ328265 DNI328265:DNM328265 DXE328265:DXI328265 EHA328265:EHE328265 EQW328265:ERA328265 FAS328265:FAW328265 FKO328265:FKS328265 FUK328265:FUO328265 GEG328265:GEK328265 GOC328265:GOG328265 GXY328265:GYC328265 HHU328265:HHY328265 HRQ328265:HRU328265 IBM328265:IBQ328265 ILI328265:ILM328265 IVE328265:IVI328265 JFA328265:JFE328265 JOW328265:JPA328265 JYS328265:JYW328265 KIO328265:KIS328265 KSK328265:KSO328265 LCG328265:LCK328265 LMC328265:LMG328265 LVY328265:LWC328265 MFU328265:MFY328265 MPQ328265:MPU328265 MZM328265:MZQ328265 NJI328265:NJM328265 NTE328265:NTI328265 ODA328265:ODE328265 OMW328265:ONA328265 OWS328265:OWW328265 PGO328265:PGS328265 PQK328265:PQO328265 QAG328265:QAK328265 QKC328265:QKG328265 QTY328265:QUC328265 RDU328265:RDY328265 RNQ328265:RNU328265 RXM328265:RXQ328265 SHI328265:SHM328265 SRE328265:SRI328265 TBA328265:TBE328265 TKW328265:TLA328265 TUS328265:TUW328265 UEO328265:UES328265 UOK328265:UOO328265 UYG328265:UYK328265 VIC328265:VIG328265 VRY328265:VSC328265 WBU328265:WBY328265 WLQ328265:WLU328265 WVM328265:WVQ328265 E393801:I393801 JA393801:JE393801 SW393801:TA393801 ACS393801:ACW393801 AMO393801:AMS393801 AWK393801:AWO393801 BGG393801:BGK393801 BQC393801:BQG393801 BZY393801:CAC393801 CJU393801:CJY393801 CTQ393801:CTU393801 DDM393801:DDQ393801 DNI393801:DNM393801 DXE393801:DXI393801 EHA393801:EHE393801 EQW393801:ERA393801 FAS393801:FAW393801 FKO393801:FKS393801 FUK393801:FUO393801 GEG393801:GEK393801 GOC393801:GOG393801 GXY393801:GYC393801 HHU393801:HHY393801 HRQ393801:HRU393801 IBM393801:IBQ393801 ILI393801:ILM393801 IVE393801:IVI393801 JFA393801:JFE393801 JOW393801:JPA393801 JYS393801:JYW393801 KIO393801:KIS393801 KSK393801:KSO393801 LCG393801:LCK393801 LMC393801:LMG393801 LVY393801:LWC393801 MFU393801:MFY393801 MPQ393801:MPU393801 MZM393801:MZQ393801 NJI393801:NJM393801 NTE393801:NTI393801 ODA393801:ODE393801 OMW393801:ONA393801 OWS393801:OWW393801 PGO393801:PGS393801 PQK393801:PQO393801 QAG393801:QAK393801 QKC393801:QKG393801 QTY393801:QUC393801 RDU393801:RDY393801 RNQ393801:RNU393801 RXM393801:RXQ393801 SHI393801:SHM393801 SRE393801:SRI393801 TBA393801:TBE393801 TKW393801:TLA393801 TUS393801:TUW393801 UEO393801:UES393801 UOK393801:UOO393801 UYG393801:UYK393801 VIC393801:VIG393801 VRY393801:VSC393801 WBU393801:WBY393801 WLQ393801:WLU393801 WVM393801:WVQ393801 E459337:I459337 JA459337:JE459337 SW459337:TA459337 ACS459337:ACW459337 AMO459337:AMS459337 AWK459337:AWO459337 BGG459337:BGK459337 BQC459337:BQG459337 BZY459337:CAC459337 CJU459337:CJY459337 CTQ459337:CTU459337 DDM459337:DDQ459337 DNI459337:DNM459337 DXE459337:DXI459337 EHA459337:EHE459337 EQW459337:ERA459337 FAS459337:FAW459337 FKO459337:FKS459337 FUK459337:FUO459337 GEG459337:GEK459337 GOC459337:GOG459337 GXY459337:GYC459337 HHU459337:HHY459337 HRQ459337:HRU459337 IBM459337:IBQ459337 ILI459337:ILM459337 IVE459337:IVI459337 JFA459337:JFE459337 JOW459337:JPA459337 JYS459337:JYW459337 KIO459337:KIS459337 KSK459337:KSO459337 LCG459337:LCK459337 LMC459337:LMG459337 LVY459337:LWC459337 MFU459337:MFY459337 MPQ459337:MPU459337 MZM459337:MZQ459337 NJI459337:NJM459337 NTE459337:NTI459337 ODA459337:ODE459337 OMW459337:ONA459337 OWS459337:OWW459337 PGO459337:PGS459337 PQK459337:PQO459337 QAG459337:QAK459337 QKC459337:QKG459337 QTY459337:QUC459337 RDU459337:RDY459337 RNQ459337:RNU459337 RXM459337:RXQ459337 SHI459337:SHM459337 SRE459337:SRI459337 TBA459337:TBE459337 TKW459337:TLA459337 TUS459337:TUW459337 UEO459337:UES459337 UOK459337:UOO459337 UYG459337:UYK459337 VIC459337:VIG459337 VRY459337:VSC459337 WBU459337:WBY459337 WLQ459337:WLU459337 WVM459337:WVQ459337 E524873:I524873 JA524873:JE524873 SW524873:TA524873 ACS524873:ACW524873 AMO524873:AMS524873 AWK524873:AWO524873 BGG524873:BGK524873 BQC524873:BQG524873 BZY524873:CAC524873 CJU524873:CJY524873 CTQ524873:CTU524873 DDM524873:DDQ524873 DNI524873:DNM524873 DXE524873:DXI524873 EHA524873:EHE524873 EQW524873:ERA524873 FAS524873:FAW524873 FKO524873:FKS524873 FUK524873:FUO524873 GEG524873:GEK524873 GOC524873:GOG524873 GXY524873:GYC524873 HHU524873:HHY524873 HRQ524873:HRU524873 IBM524873:IBQ524873 ILI524873:ILM524873 IVE524873:IVI524873 JFA524873:JFE524873 JOW524873:JPA524873 JYS524873:JYW524873 KIO524873:KIS524873 KSK524873:KSO524873 LCG524873:LCK524873 LMC524873:LMG524873 LVY524873:LWC524873 MFU524873:MFY524873 MPQ524873:MPU524873 MZM524873:MZQ524873 NJI524873:NJM524873 NTE524873:NTI524873 ODA524873:ODE524873 OMW524873:ONA524873 OWS524873:OWW524873 PGO524873:PGS524873 PQK524873:PQO524873 QAG524873:QAK524873 QKC524873:QKG524873 QTY524873:QUC524873 RDU524873:RDY524873 RNQ524873:RNU524873 RXM524873:RXQ524873 SHI524873:SHM524873 SRE524873:SRI524873 TBA524873:TBE524873 TKW524873:TLA524873 TUS524873:TUW524873 UEO524873:UES524873 UOK524873:UOO524873 UYG524873:UYK524873 VIC524873:VIG524873 VRY524873:VSC524873 WBU524873:WBY524873 WLQ524873:WLU524873 WVM524873:WVQ524873 E590409:I590409 JA590409:JE590409 SW590409:TA590409 ACS590409:ACW590409 AMO590409:AMS590409 AWK590409:AWO590409 BGG590409:BGK590409 BQC590409:BQG590409 BZY590409:CAC590409 CJU590409:CJY590409 CTQ590409:CTU590409 DDM590409:DDQ590409 DNI590409:DNM590409 DXE590409:DXI590409 EHA590409:EHE590409 EQW590409:ERA590409 FAS590409:FAW590409 FKO590409:FKS590409 FUK590409:FUO590409 GEG590409:GEK590409 GOC590409:GOG590409 GXY590409:GYC590409 HHU590409:HHY590409 HRQ590409:HRU590409 IBM590409:IBQ590409 ILI590409:ILM590409 IVE590409:IVI590409 JFA590409:JFE590409 JOW590409:JPA590409 JYS590409:JYW590409 KIO590409:KIS590409 KSK590409:KSO590409 LCG590409:LCK590409 LMC590409:LMG590409 LVY590409:LWC590409 MFU590409:MFY590409 MPQ590409:MPU590409 MZM590409:MZQ590409 NJI590409:NJM590409 NTE590409:NTI590409 ODA590409:ODE590409 OMW590409:ONA590409 OWS590409:OWW590409 PGO590409:PGS590409 PQK590409:PQO590409 QAG590409:QAK590409 QKC590409:QKG590409 QTY590409:QUC590409 RDU590409:RDY590409 RNQ590409:RNU590409 RXM590409:RXQ590409 SHI590409:SHM590409 SRE590409:SRI590409 TBA590409:TBE590409 TKW590409:TLA590409 TUS590409:TUW590409 UEO590409:UES590409 UOK590409:UOO590409 UYG590409:UYK590409 VIC590409:VIG590409 VRY590409:VSC590409 WBU590409:WBY590409 WLQ590409:WLU590409 WVM590409:WVQ590409 E655945:I655945 JA655945:JE655945 SW655945:TA655945 ACS655945:ACW655945 AMO655945:AMS655945 AWK655945:AWO655945 BGG655945:BGK655945 BQC655945:BQG655945 BZY655945:CAC655945 CJU655945:CJY655945 CTQ655945:CTU655945 DDM655945:DDQ655945 DNI655945:DNM655945 DXE655945:DXI655945 EHA655945:EHE655945 EQW655945:ERA655945 FAS655945:FAW655945 FKO655945:FKS655945 FUK655945:FUO655945 GEG655945:GEK655945 GOC655945:GOG655945 GXY655945:GYC655945 HHU655945:HHY655945 HRQ655945:HRU655945 IBM655945:IBQ655945 ILI655945:ILM655945 IVE655945:IVI655945 JFA655945:JFE655945 JOW655945:JPA655945 JYS655945:JYW655945 KIO655945:KIS655945 KSK655945:KSO655945 LCG655945:LCK655945 LMC655945:LMG655945 LVY655945:LWC655945 MFU655945:MFY655945 MPQ655945:MPU655945 MZM655945:MZQ655945 NJI655945:NJM655945 NTE655945:NTI655945 ODA655945:ODE655945 OMW655945:ONA655945 OWS655945:OWW655945 PGO655945:PGS655945 PQK655945:PQO655945 QAG655945:QAK655945 QKC655945:QKG655945 QTY655945:QUC655945 RDU655945:RDY655945 RNQ655945:RNU655945 RXM655945:RXQ655945 SHI655945:SHM655945 SRE655945:SRI655945 TBA655945:TBE655945 TKW655945:TLA655945 TUS655945:TUW655945 UEO655945:UES655945 UOK655945:UOO655945 UYG655945:UYK655945 VIC655945:VIG655945 VRY655945:VSC655945 WBU655945:WBY655945 WLQ655945:WLU655945 WVM655945:WVQ655945 E721481:I721481 JA721481:JE721481 SW721481:TA721481 ACS721481:ACW721481 AMO721481:AMS721481 AWK721481:AWO721481 BGG721481:BGK721481 BQC721481:BQG721481 BZY721481:CAC721481 CJU721481:CJY721481 CTQ721481:CTU721481 DDM721481:DDQ721481 DNI721481:DNM721481 DXE721481:DXI721481 EHA721481:EHE721481 EQW721481:ERA721481 FAS721481:FAW721481 FKO721481:FKS721481 FUK721481:FUO721481 GEG721481:GEK721481 GOC721481:GOG721481 GXY721481:GYC721481 HHU721481:HHY721481 HRQ721481:HRU721481 IBM721481:IBQ721481 ILI721481:ILM721481 IVE721481:IVI721481 JFA721481:JFE721481 JOW721481:JPA721481 JYS721481:JYW721481 KIO721481:KIS721481 KSK721481:KSO721481 LCG721481:LCK721481 LMC721481:LMG721481 LVY721481:LWC721481 MFU721481:MFY721481 MPQ721481:MPU721481 MZM721481:MZQ721481 NJI721481:NJM721481 NTE721481:NTI721481 ODA721481:ODE721481 OMW721481:ONA721481 OWS721481:OWW721481 PGO721481:PGS721481 PQK721481:PQO721481 QAG721481:QAK721481 QKC721481:QKG721481 QTY721481:QUC721481 RDU721481:RDY721481 RNQ721481:RNU721481 RXM721481:RXQ721481 SHI721481:SHM721481 SRE721481:SRI721481 TBA721481:TBE721481 TKW721481:TLA721481 TUS721481:TUW721481 UEO721481:UES721481 UOK721481:UOO721481 UYG721481:UYK721481 VIC721481:VIG721481 VRY721481:VSC721481 WBU721481:WBY721481 WLQ721481:WLU721481 WVM721481:WVQ721481 E787017:I787017 JA787017:JE787017 SW787017:TA787017 ACS787017:ACW787017 AMO787017:AMS787017 AWK787017:AWO787017 BGG787017:BGK787017 BQC787017:BQG787017 BZY787017:CAC787017 CJU787017:CJY787017 CTQ787017:CTU787017 DDM787017:DDQ787017 DNI787017:DNM787017 DXE787017:DXI787017 EHA787017:EHE787017 EQW787017:ERA787017 FAS787017:FAW787017 FKO787017:FKS787017 FUK787017:FUO787017 GEG787017:GEK787017 GOC787017:GOG787017 GXY787017:GYC787017 HHU787017:HHY787017 HRQ787017:HRU787017 IBM787017:IBQ787017 ILI787017:ILM787017 IVE787017:IVI787017 JFA787017:JFE787017 JOW787017:JPA787017 JYS787017:JYW787017 KIO787017:KIS787017 KSK787017:KSO787017 LCG787017:LCK787017 LMC787017:LMG787017 LVY787017:LWC787017 MFU787017:MFY787017 MPQ787017:MPU787017 MZM787017:MZQ787017 NJI787017:NJM787017 NTE787017:NTI787017 ODA787017:ODE787017 OMW787017:ONA787017 OWS787017:OWW787017 PGO787017:PGS787017 PQK787017:PQO787017 QAG787017:QAK787017 QKC787017:QKG787017 QTY787017:QUC787017 RDU787017:RDY787017 RNQ787017:RNU787017 RXM787017:RXQ787017 SHI787017:SHM787017 SRE787017:SRI787017 TBA787017:TBE787017 TKW787017:TLA787017 TUS787017:TUW787017 UEO787017:UES787017 UOK787017:UOO787017 UYG787017:UYK787017 VIC787017:VIG787017 VRY787017:VSC787017 WBU787017:WBY787017 WLQ787017:WLU787017 WVM787017:WVQ787017 E852553:I852553 JA852553:JE852553 SW852553:TA852553 ACS852553:ACW852553 AMO852553:AMS852553 AWK852553:AWO852553 BGG852553:BGK852553 BQC852553:BQG852553 BZY852553:CAC852553 CJU852553:CJY852553 CTQ852553:CTU852553 DDM852553:DDQ852553 DNI852553:DNM852553 DXE852553:DXI852553 EHA852553:EHE852553 EQW852553:ERA852553 FAS852553:FAW852553 FKO852553:FKS852553 FUK852553:FUO852553 GEG852553:GEK852553 GOC852553:GOG852553 GXY852553:GYC852553 HHU852553:HHY852553 HRQ852553:HRU852553 IBM852553:IBQ852553 ILI852553:ILM852553 IVE852553:IVI852553 JFA852553:JFE852553 JOW852553:JPA852553 JYS852553:JYW852553 KIO852553:KIS852553 KSK852553:KSO852553 LCG852553:LCK852553 LMC852553:LMG852553 LVY852553:LWC852553 MFU852553:MFY852553 MPQ852553:MPU852553 MZM852553:MZQ852553 NJI852553:NJM852553 NTE852553:NTI852553 ODA852553:ODE852553 OMW852553:ONA852553 OWS852553:OWW852553 PGO852553:PGS852553 PQK852553:PQO852553 QAG852553:QAK852553 QKC852553:QKG852553 QTY852553:QUC852553 RDU852553:RDY852553 RNQ852553:RNU852553 RXM852553:RXQ852553 SHI852553:SHM852553 SRE852553:SRI852553 TBA852553:TBE852553 TKW852553:TLA852553 TUS852553:TUW852553 UEO852553:UES852553 UOK852553:UOO852553 UYG852553:UYK852553 VIC852553:VIG852553 VRY852553:VSC852553 WBU852553:WBY852553 WLQ852553:WLU852553 WVM852553:WVQ852553 E918089:I918089 JA918089:JE918089 SW918089:TA918089 ACS918089:ACW918089 AMO918089:AMS918089 AWK918089:AWO918089 BGG918089:BGK918089 BQC918089:BQG918089 BZY918089:CAC918089 CJU918089:CJY918089 CTQ918089:CTU918089 DDM918089:DDQ918089 DNI918089:DNM918089 DXE918089:DXI918089 EHA918089:EHE918089 EQW918089:ERA918089 FAS918089:FAW918089 FKO918089:FKS918089 FUK918089:FUO918089 GEG918089:GEK918089 GOC918089:GOG918089 GXY918089:GYC918089 HHU918089:HHY918089 HRQ918089:HRU918089 IBM918089:IBQ918089 ILI918089:ILM918089 IVE918089:IVI918089 JFA918089:JFE918089 JOW918089:JPA918089 JYS918089:JYW918089 KIO918089:KIS918089 KSK918089:KSO918089 LCG918089:LCK918089 LMC918089:LMG918089 LVY918089:LWC918089 MFU918089:MFY918089 MPQ918089:MPU918089 MZM918089:MZQ918089 NJI918089:NJM918089 NTE918089:NTI918089 ODA918089:ODE918089 OMW918089:ONA918089 OWS918089:OWW918089 PGO918089:PGS918089 PQK918089:PQO918089 QAG918089:QAK918089 QKC918089:QKG918089 QTY918089:QUC918089 RDU918089:RDY918089 RNQ918089:RNU918089 RXM918089:RXQ918089 SHI918089:SHM918089 SRE918089:SRI918089 TBA918089:TBE918089 TKW918089:TLA918089 TUS918089:TUW918089 UEO918089:UES918089 UOK918089:UOO918089 UYG918089:UYK918089 VIC918089:VIG918089 VRY918089:VSC918089 WBU918089:WBY918089 WLQ918089:WLU918089 WVM918089:WVQ918089 E983625:I983625 JA983625:JE983625 SW983625:TA983625 ACS983625:ACW983625 AMO983625:AMS983625 AWK983625:AWO983625 BGG983625:BGK983625 BQC983625:BQG983625 BZY983625:CAC983625 CJU983625:CJY983625 CTQ983625:CTU983625 DDM983625:DDQ983625 DNI983625:DNM983625 DXE983625:DXI983625 EHA983625:EHE983625 EQW983625:ERA983625 FAS983625:FAW983625 FKO983625:FKS983625 FUK983625:FUO983625 GEG983625:GEK983625 GOC983625:GOG983625 GXY983625:GYC983625 HHU983625:HHY983625 HRQ983625:HRU983625 IBM983625:IBQ983625 ILI983625:ILM983625 IVE983625:IVI983625 JFA983625:JFE983625 JOW983625:JPA983625 JYS983625:JYW983625 KIO983625:KIS983625 KSK983625:KSO983625 LCG983625:LCK983625 LMC983625:LMG983625 LVY983625:LWC983625 MFU983625:MFY983625 MPQ983625:MPU983625 MZM983625:MZQ983625 NJI983625:NJM983625 NTE983625:NTI983625 ODA983625:ODE983625 OMW983625:ONA983625 OWS983625:OWW983625 PGO983625:PGS983625 PQK983625:PQO983625 QAG983625:QAK983625 QKC983625:QKG983625 QTY983625:QUC983625 RDU983625:RDY983625 RNQ983625:RNU983625 RXM983625:RXQ983625 SHI983625:SHM983625 SRE983625:SRI983625 TBA983625:TBE983625 TKW983625:TLA983625 TUS983625:TUW983625 UEO983625:UES983625 UOK983625:UOO983625 UYG983625:UYK983625 VIC983625:VIG983625 VRY983625:VSC983625 WBU983625:WBY983625 WLQ983625:WLU983625 WVM983625:WVQ983625 E592:I595 JA592:JE595 SW592:TA595 ACS592:ACW595 AMO592:AMS595 AWK592:AWO595 BGG592:BGK595 BQC592:BQG595 BZY592:CAC595 CJU592:CJY595 CTQ592:CTU595 DDM592:DDQ595 DNI592:DNM595 DXE592:DXI595 EHA592:EHE595 EQW592:ERA595 FAS592:FAW595 FKO592:FKS595 FUK592:FUO595 GEG592:GEK595 GOC592:GOG595 GXY592:GYC595 HHU592:HHY595 HRQ592:HRU595 IBM592:IBQ595 ILI592:ILM595 IVE592:IVI595 JFA592:JFE595 JOW592:JPA595 JYS592:JYW595 KIO592:KIS595 KSK592:KSO595 LCG592:LCK595 LMC592:LMG595 LVY592:LWC595 MFU592:MFY595 MPQ592:MPU595 MZM592:MZQ595 NJI592:NJM595 NTE592:NTI595 ODA592:ODE595 OMW592:ONA595 OWS592:OWW595 PGO592:PGS595 PQK592:PQO595 QAG592:QAK595 QKC592:QKG595 QTY592:QUC595 RDU592:RDY595 RNQ592:RNU595 RXM592:RXQ595 SHI592:SHM595 SRE592:SRI595 TBA592:TBE595 TKW592:TLA595 TUS592:TUW595 UEO592:UES595 UOK592:UOO595 UYG592:UYK595 VIC592:VIG595 VRY592:VSC595 WBU592:WBY595 WLQ592:WLU595 WVM592:WVQ595 E66128:I66131 JA66128:JE66131 SW66128:TA66131 ACS66128:ACW66131 AMO66128:AMS66131 AWK66128:AWO66131 BGG66128:BGK66131 BQC66128:BQG66131 BZY66128:CAC66131 CJU66128:CJY66131 CTQ66128:CTU66131 DDM66128:DDQ66131 DNI66128:DNM66131 DXE66128:DXI66131 EHA66128:EHE66131 EQW66128:ERA66131 FAS66128:FAW66131 FKO66128:FKS66131 FUK66128:FUO66131 GEG66128:GEK66131 GOC66128:GOG66131 GXY66128:GYC66131 HHU66128:HHY66131 HRQ66128:HRU66131 IBM66128:IBQ66131 ILI66128:ILM66131 IVE66128:IVI66131 JFA66128:JFE66131 JOW66128:JPA66131 JYS66128:JYW66131 KIO66128:KIS66131 KSK66128:KSO66131 LCG66128:LCK66131 LMC66128:LMG66131 LVY66128:LWC66131 MFU66128:MFY66131 MPQ66128:MPU66131 MZM66128:MZQ66131 NJI66128:NJM66131 NTE66128:NTI66131 ODA66128:ODE66131 OMW66128:ONA66131 OWS66128:OWW66131 PGO66128:PGS66131 PQK66128:PQO66131 QAG66128:QAK66131 QKC66128:QKG66131 QTY66128:QUC66131 RDU66128:RDY66131 RNQ66128:RNU66131 RXM66128:RXQ66131 SHI66128:SHM66131 SRE66128:SRI66131 TBA66128:TBE66131 TKW66128:TLA66131 TUS66128:TUW66131 UEO66128:UES66131 UOK66128:UOO66131 UYG66128:UYK66131 VIC66128:VIG66131 VRY66128:VSC66131 WBU66128:WBY66131 WLQ66128:WLU66131 WVM66128:WVQ66131 E131664:I131667 JA131664:JE131667 SW131664:TA131667 ACS131664:ACW131667 AMO131664:AMS131667 AWK131664:AWO131667 BGG131664:BGK131667 BQC131664:BQG131667 BZY131664:CAC131667 CJU131664:CJY131667 CTQ131664:CTU131667 DDM131664:DDQ131667 DNI131664:DNM131667 DXE131664:DXI131667 EHA131664:EHE131667 EQW131664:ERA131667 FAS131664:FAW131667 FKO131664:FKS131667 FUK131664:FUO131667 GEG131664:GEK131667 GOC131664:GOG131667 GXY131664:GYC131667 HHU131664:HHY131667 HRQ131664:HRU131667 IBM131664:IBQ131667 ILI131664:ILM131667 IVE131664:IVI131667 JFA131664:JFE131667 JOW131664:JPA131667 JYS131664:JYW131667 KIO131664:KIS131667 KSK131664:KSO131667 LCG131664:LCK131667 LMC131664:LMG131667 LVY131664:LWC131667 MFU131664:MFY131667 MPQ131664:MPU131667 MZM131664:MZQ131667 NJI131664:NJM131667 NTE131664:NTI131667 ODA131664:ODE131667 OMW131664:ONA131667 OWS131664:OWW131667 PGO131664:PGS131667 PQK131664:PQO131667 QAG131664:QAK131667 QKC131664:QKG131667 QTY131664:QUC131667 RDU131664:RDY131667 RNQ131664:RNU131667 RXM131664:RXQ131667 SHI131664:SHM131667 SRE131664:SRI131667 TBA131664:TBE131667 TKW131664:TLA131667 TUS131664:TUW131667 UEO131664:UES131667 UOK131664:UOO131667 UYG131664:UYK131667 VIC131664:VIG131667 VRY131664:VSC131667 WBU131664:WBY131667 WLQ131664:WLU131667 WVM131664:WVQ131667 E197200:I197203 JA197200:JE197203 SW197200:TA197203 ACS197200:ACW197203 AMO197200:AMS197203 AWK197200:AWO197203 BGG197200:BGK197203 BQC197200:BQG197203 BZY197200:CAC197203 CJU197200:CJY197203 CTQ197200:CTU197203 DDM197200:DDQ197203 DNI197200:DNM197203 DXE197200:DXI197203 EHA197200:EHE197203 EQW197200:ERA197203 FAS197200:FAW197203 FKO197200:FKS197203 FUK197200:FUO197203 GEG197200:GEK197203 GOC197200:GOG197203 GXY197200:GYC197203 HHU197200:HHY197203 HRQ197200:HRU197203 IBM197200:IBQ197203 ILI197200:ILM197203 IVE197200:IVI197203 JFA197200:JFE197203 JOW197200:JPA197203 JYS197200:JYW197203 KIO197200:KIS197203 KSK197200:KSO197203 LCG197200:LCK197203 LMC197200:LMG197203 LVY197200:LWC197203 MFU197200:MFY197203 MPQ197200:MPU197203 MZM197200:MZQ197203 NJI197200:NJM197203 NTE197200:NTI197203 ODA197200:ODE197203 OMW197200:ONA197203 OWS197200:OWW197203 PGO197200:PGS197203 PQK197200:PQO197203 QAG197200:QAK197203 QKC197200:QKG197203 QTY197200:QUC197203 RDU197200:RDY197203 RNQ197200:RNU197203 RXM197200:RXQ197203 SHI197200:SHM197203 SRE197200:SRI197203 TBA197200:TBE197203 TKW197200:TLA197203 TUS197200:TUW197203 UEO197200:UES197203 UOK197200:UOO197203 UYG197200:UYK197203 VIC197200:VIG197203 VRY197200:VSC197203 WBU197200:WBY197203 WLQ197200:WLU197203 WVM197200:WVQ197203 E262736:I262739 JA262736:JE262739 SW262736:TA262739 ACS262736:ACW262739 AMO262736:AMS262739 AWK262736:AWO262739 BGG262736:BGK262739 BQC262736:BQG262739 BZY262736:CAC262739 CJU262736:CJY262739 CTQ262736:CTU262739 DDM262736:DDQ262739 DNI262736:DNM262739 DXE262736:DXI262739 EHA262736:EHE262739 EQW262736:ERA262739 FAS262736:FAW262739 FKO262736:FKS262739 FUK262736:FUO262739 GEG262736:GEK262739 GOC262736:GOG262739 GXY262736:GYC262739 HHU262736:HHY262739 HRQ262736:HRU262739 IBM262736:IBQ262739 ILI262736:ILM262739 IVE262736:IVI262739 JFA262736:JFE262739 JOW262736:JPA262739 JYS262736:JYW262739 KIO262736:KIS262739 KSK262736:KSO262739 LCG262736:LCK262739 LMC262736:LMG262739 LVY262736:LWC262739 MFU262736:MFY262739 MPQ262736:MPU262739 MZM262736:MZQ262739 NJI262736:NJM262739 NTE262736:NTI262739 ODA262736:ODE262739 OMW262736:ONA262739 OWS262736:OWW262739 PGO262736:PGS262739 PQK262736:PQO262739 QAG262736:QAK262739 QKC262736:QKG262739 QTY262736:QUC262739 RDU262736:RDY262739 RNQ262736:RNU262739 RXM262736:RXQ262739 SHI262736:SHM262739 SRE262736:SRI262739 TBA262736:TBE262739 TKW262736:TLA262739 TUS262736:TUW262739 UEO262736:UES262739 UOK262736:UOO262739 UYG262736:UYK262739 VIC262736:VIG262739 VRY262736:VSC262739 WBU262736:WBY262739 WLQ262736:WLU262739 WVM262736:WVQ262739 E328272:I328275 JA328272:JE328275 SW328272:TA328275 ACS328272:ACW328275 AMO328272:AMS328275 AWK328272:AWO328275 BGG328272:BGK328275 BQC328272:BQG328275 BZY328272:CAC328275 CJU328272:CJY328275 CTQ328272:CTU328275 DDM328272:DDQ328275 DNI328272:DNM328275 DXE328272:DXI328275 EHA328272:EHE328275 EQW328272:ERA328275 FAS328272:FAW328275 FKO328272:FKS328275 FUK328272:FUO328275 GEG328272:GEK328275 GOC328272:GOG328275 GXY328272:GYC328275 HHU328272:HHY328275 HRQ328272:HRU328275 IBM328272:IBQ328275 ILI328272:ILM328275 IVE328272:IVI328275 JFA328272:JFE328275 JOW328272:JPA328275 JYS328272:JYW328275 KIO328272:KIS328275 KSK328272:KSO328275 LCG328272:LCK328275 LMC328272:LMG328275 LVY328272:LWC328275 MFU328272:MFY328275 MPQ328272:MPU328275 MZM328272:MZQ328275 NJI328272:NJM328275 NTE328272:NTI328275 ODA328272:ODE328275 OMW328272:ONA328275 OWS328272:OWW328275 PGO328272:PGS328275 PQK328272:PQO328275 QAG328272:QAK328275 QKC328272:QKG328275 QTY328272:QUC328275 RDU328272:RDY328275 RNQ328272:RNU328275 RXM328272:RXQ328275 SHI328272:SHM328275 SRE328272:SRI328275 TBA328272:TBE328275 TKW328272:TLA328275 TUS328272:TUW328275 UEO328272:UES328275 UOK328272:UOO328275 UYG328272:UYK328275 VIC328272:VIG328275 VRY328272:VSC328275 WBU328272:WBY328275 WLQ328272:WLU328275 WVM328272:WVQ328275 E393808:I393811 JA393808:JE393811 SW393808:TA393811 ACS393808:ACW393811 AMO393808:AMS393811 AWK393808:AWO393811 BGG393808:BGK393811 BQC393808:BQG393811 BZY393808:CAC393811 CJU393808:CJY393811 CTQ393808:CTU393811 DDM393808:DDQ393811 DNI393808:DNM393811 DXE393808:DXI393811 EHA393808:EHE393811 EQW393808:ERA393811 FAS393808:FAW393811 FKO393808:FKS393811 FUK393808:FUO393811 GEG393808:GEK393811 GOC393808:GOG393811 GXY393808:GYC393811 HHU393808:HHY393811 HRQ393808:HRU393811 IBM393808:IBQ393811 ILI393808:ILM393811 IVE393808:IVI393811 JFA393808:JFE393811 JOW393808:JPA393811 JYS393808:JYW393811 KIO393808:KIS393811 KSK393808:KSO393811 LCG393808:LCK393811 LMC393808:LMG393811 LVY393808:LWC393811 MFU393808:MFY393811 MPQ393808:MPU393811 MZM393808:MZQ393811 NJI393808:NJM393811 NTE393808:NTI393811 ODA393808:ODE393811 OMW393808:ONA393811 OWS393808:OWW393811 PGO393808:PGS393811 PQK393808:PQO393811 QAG393808:QAK393811 QKC393808:QKG393811 QTY393808:QUC393811 RDU393808:RDY393811 RNQ393808:RNU393811 RXM393808:RXQ393811 SHI393808:SHM393811 SRE393808:SRI393811 TBA393808:TBE393811 TKW393808:TLA393811 TUS393808:TUW393811 UEO393808:UES393811 UOK393808:UOO393811 UYG393808:UYK393811 VIC393808:VIG393811 VRY393808:VSC393811 WBU393808:WBY393811 WLQ393808:WLU393811 WVM393808:WVQ393811 E459344:I459347 JA459344:JE459347 SW459344:TA459347 ACS459344:ACW459347 AMO459344:AMS459347 AWK459344:AWO459347 BGG459344:BGK459347 BQC459344:BQG459347 BZY459344:CAC459347 CJU459344:CJY459347 CTQ459344:CTU459347 DDM459344:DDQ459347 DNI459344:DNM459347 DXE459344:DXI459347 EHA459344:EHE459347 EQW459344:ERA459347 FAS459344:FAW459347 FKO459344:FKS459347 FUK459344:FUO459347 GEG459344:GEK459347 GOC459344:GOG459347 GXY459344:GYC459347 HHU459344:HHY459347 HRQ459344:HRU459347 IBM459344:IBQ459347 ILI459344:ILM459347 IVE459344:IVI459347 JFA459344:JFE459347 JOW459344:JPA459347 JYS459344:JYW459347 KIO459344:KIS459347 KSK459344:KSO459347 LCG459344:LCK459347 LMC459344:LMG459347 LVY459344:LWC459347 MFU459344:MFY459347 MPQ459344:MPU459347 MZM459344:MZQ459347 NJI459344:NJM459347 NTE459344:NTI459347 ODA459344:ODE459347 OMW459344:ONA459347 OWS459344:OWW459347 PGO459344:PGS459347 PQK459344:PQO459347 QAG459344:QAK459347 QKC459344:QKG459347 QTY459344:QUC459347 RDU459344:RDY459347 RNQ459344:RNU459347 RXM459344:RXQ459347 SHI459344:SHM459347 SRE459344:SRI459347 TBA459344:TBE459347 TKW459344:TLA459347 TUS459344:TUW459347 UEO459344:UES459347 UOK459344:UOO459347 UYG459344:UYK459347 VIC459344:VIG459347 VRY459344:VSC459347 WBU459344:WBY459347 WLQ459344:WLU459347 WVM459344:WVQ459347 E524880:I524883 JA524880:JE524883 SW524880:TA524883 ACS524880:ACW524883 AMO524880:AMS524883 AWK524880:AWO524883 BGG524880:BGK524883 BQC524880:BQG524883 BZY524880:CAC524883 CJU524880:CJY524883 CTQ524880:CTU524883 DDM524880:DDQ524883 DNI524880:DNM524883 DXE524880:DXI524883 EHA524880:EHE524883 EQW524880:ERA524883 FAS524880:FAW524883 FKO524880:FKS524883 FUK524880:FUO524883 GEG524880:GEK524883 GOC524880:GOG524883 GXY524880:GYC524883 HHU524880:HHY524883 HRQ524880:HRU524883 IBM524880:IBQ524883 ILI524880:ILM524883 IVE524880:IVI524883 JFA524880:JFE524883 JOW524880:JPA524883 JYS524880:JYW524883 KIO524880:KIS524883 KSK524880:KSO524883 LCG524880:LCK524883 LMC524880:LMG524883 LVY524880:LWC524883 MFU524880:MFY524883 MPQ524880:MPU524883 MZM524880:MZQ524883 NJI524880:NJM524883 NTE524880:NTI524883 ODA524880:ODE524883 OMW524880:ONA524883 OWS524880:OWW524883 PGO524880:PGS524883 PQK524880:PQO524883 QAG524880:QAK524883 QKC524880:QKG524883 QTY524880:QUC524883 RDU524880:RDY524883 RNQ524880:RNU524883 RXM524880:RXQ524883 SHI524880:SHM524883 SRE524880:SRI524883 TBA524880:TBE524883 TKW524880:TLA524883 TUS524880:TUW524883 UEO524880:UES524883 UOK524880:UOO524883 UYG524880:UYK524883 VIC524880:VIG524883 VRY524880:VSC524883 WBU524880:WBY524883 WLQ524880:WLU524883 WVM524880:WVQ524883 E590416:I590419 JA590416:JE590419 SW590416:TA590419 ACS590416:ACW590419 AMO590416:AMS590419 AWK590416:AWO590419 BGG590416:BGK590419 BQC590416:BQG590419 BZY590416:CAC590419 CJU590416:CJY590419 CTQ590416:CTU590419 DDM590416:DDQ590419 DNI590416:DNM590419 DXE590416:DXI590419 EHA590416:EHE590419 EQW590416:ERA590419 FAS590416:FAW590419 FKO590416:FKS590419 FUK590416:FUO590419 GEG590416:GEK590419 GOC590416:GOG590419 GXY590416:GYC590419 HHU590416:HHY590419 HRQ590416:HRU590419 IBM590416:IBQ590419 ILI590416:ILM590419 IVE590416:IVI590419 JFA590416:JFE590419 JOW590416:JPA590419 JYS590416:JYW590419 KIO590416:KIS590419 KSK590416:KSO590419 LCG590416:LCK590419 LMC590416:LMG590419 LVY590416:LWC590419 MFU590416:MFY590419 MPQ590416:MPU590419 MZM590416:MZQ590419 NJI590416:NJM590419 NTE590416:NTI590419 ODA590416:ODE590419 OMW590416:ONA590419 OWS590416:OWW590419 PGO590416:PGS590419 PQK590416:PQO590419 QAG590416:QAK590419 QKC590416:QKG590419 QTY590416:QUC590419 RDU590416:RDY590419 RNQ590416:RNU590419 RXM590416:RXQ590419 SHI590416:SHM590419 SRE590416:SRI590419 TBA590416:TBE590419 TKW590416:TLA590419 TUS590416:TUW590419 UEO590416:UES590419 UOK590416:UOO590419 UYG590416:UYK590419 VIC590416:VIG590419 VRY590416:VSC590419 WBU590416:WBY590419 WLQ590416:WLU590419 WVM590416:WVQ590419 E655952:I655955 JA655952:JE655955 SW655952:TA655955 ACS655952:ACW655955 AMO655952:AMS655955 AWK655952:AWO655955 BGG655952:BGK655955 BQC655952:BQG655955 BZY655952:CAC655955 CJU655952:CJY655955 CTQ655952:CTU655955 DDM655952:DDQ655955 DNI655952:DNM655955 DXE655952:DXI655955 EHA655952:EHE655955 EQW655952:ERA655955 FAS655952:FAW655955 FKO655952:FKS655955 FUK655952:FUO655955 GEG655952:GEK655955 GOC655952:GOG655955 GXY655952:GYC655955 HHU655952:HHY655955 HRQ655952:HRU655955 IBM655952:IBQ655955 ILI655952:ILM655955 IVE655952:IVI655955 JFA655952:JFE655955 JOW655952:JPA655955 JYS655952:JYW655955 KIO655952:KIS655955 KSK655952:KSO655955 LCG655952:LCK655955 LMC655952:LMG655955 LVY655952:LWC655955 MFU655952:MFY655955 MPQ655952:MPU655955 MZM655952:MZQ655955 NJI655952:NJM655955 NTE655952:NTI655955 ODA655952:ODE655955 OMW655952:ONA655955 OWS655952:OWW655955 PGO655952:PGS655955 PQK655952:PQO655955 QAG655952:QAK655955 QKC655952:QKG655955 QTY655952:QUC655955 RDU655952:RDY655955 RNQ655952:RNU655955 RXM655952:RXQ655955 SHI655952:SHM655955 SRE655952:SRI655955 TBA655952:TBE655955 TKW655952:TLA655955 TUS655952:TUW655955 UEO655952:UES655955 UOK655952:UOO655955 UYG655952:UYK655955 VIC655952:VIG655955 VRY655952:VSC655955 WBU655952:WBY655955 WLQ655952:WLU655955 WVM655952:WVQ655955 E721488:I721491 JA721488:JE721491 SW721488:TA721491 ACS721488:ACW721491 AMO721488:AMS721491 AWK721488:AWO721491 BGG721488:BGK721491 BQC721488:BQG721491 BZY721488:CAC721491 CJU721488:CJY721491 CTQ721488:CTU721491 DDM721488:DDQ721491 DNI721488:DNM721491 DXE721488:DXI721491 EHA721488:EHE721491 EQW721488:ERA721491 FAS721488:FAW721491 FKO721488:FKS721491 FUK721488:FUO721491 GEG721488:GEK721491 GOC721488:GOG721491 GXY721488:GYC721491 HHU721488:HHY721491 HRQ721488:HRU721491 IBM721488:IBQ721491 ILI721488:ILM721491 IVE721488:IVI721491 JFA721488:JFE721491 JOW721488:JPA721491 JYS721488:JYW721491 KIO721488:KIS721491 KSK721488:KSO721491 LCG721488:LCK721491 LMC721488:LMG721491 LVY721488:LWC721491 MFU721488:MFY721491 MPQ721488:MPU721491 MZM721488:MZQ721491 NJI721488:NJM721491 NTE721488:NTI721491 ODA721488:ODE721491 OMW721488:ONA721491 OWS721488:OWW721491 PGO721488:PGS721491 PQK721488:PQO721491 QAG721488:QAK721491 QKC721488:QKG721491 QTY721488:QUC721491 RDU721488:RDY721491 RNQ721488:RNU721491 RXM721488:RXQ721491 SHI721488:SHM721491 SRE721488:SRI721491 TBA721488:TBE721491 TKW721488:TLA721491 TUS721488:TUW721491 UEO721488:UES721491 UOK721488:UOO721491 UYG721488:UYK721491 VIC721488:VIG721491 VRY721488:VSC721491 WBU721488:WBY721491 WLQ721488:WLU721491 WVM721488:WVQ721491 E787024:I787027 JA787024:JE787027 SW787024:TA787027 ACS787024:ACW787027 AMO787024:AMS787027 AWK787024:AWO787027 BGG787024:BGK787027 BQC787024:BQG787027 BZY787024:CAC787027 CJU787024:CJY787027 CTQ787024:CTU787027 DDM787024:DDQ787027 DNI787024:DNM787027 DXE787024:DXI787027 EHA787024:EHE787027 EQW787024:ERA787027 FAS787024:FAW787027 FKO787024:FKS787027 FUK787024:FUO787027 GEG787024:GEK787027 GOC787024:GOG787027 GXY787024:GYC787027 HHU787024:HHY787027 HRQ787024:HRU787027 IBM787024:IBQ787027 ILI787024:ILM787027 IVE787024:IVI787027 JFA787024:JFE787027 JOW787024:JPA787027 JYS787024:JYW787027 KIO787024:KIS787027 KSK787024:KSO787027 LCG787024:LCK787027 LMC787024:LMG787027 LVY787024:LWC787027 MFU787024:MFY787027 MPQ787024:MPU787027 MZM787024:MZQ787027 NJI787024:NJM787027 NTE787024:NTI787027 ODA787024:ODE787027 OMW787024:ONA787027 OWS787024:OWW787027 PGO787024:PGS787027 PQK787024:PQO787027 QAG787024:QAK787027 QKC787024:QKG787027 QTY787024:QUC787027 RDU787024:RDY787027 RNQ787024:RNU787027 RXM787024:RXQ787027 SHI787024:SHM787027 SRE787024:SRI787027 TBA787024:TBE787027 TKW787024:TLA787027 TUS787024:TUW787027 UEO787024:UES787027 UOK787024:UOO787027 UYG787024:UYK787027 VIC787024:VIG787027 VRY787024:VSC787027 WBU787024:WBY787027 WLQ787024:WLU787027 WVM787024:WVQ787027 E852560:I852563 JA852560:JE852563 SW852560:TA852563 ACS852560:ACW852563 AMO852560:AMS852563 AWK852560:AWO852563 BGG852560:BGK852563 BQC852560:BQG852563 BZY852560:CAC852563 CJU852560:CJY852563 CTQ852560:CTU852563 DDM852560:DDQ852563 DNI852560:DNM852563 DXE852560:DXI852563 EHA852560:EHE852563 EQW852560:ERA852563 FAS852560:FAW852563 FKO852560:FKS852563 FUK852560:FUO852563 GEG852560:GEK852563 GOC852560:GOG852563 GXY852560:GYC852563 HHU852560:HHY852563 HRQ852560:HRU852563 IBM852560:IBQ852563 ILI852560:ILM852563 IVE852560:IVI852563 JFA852560:JFE852563 JOW852560:JPA852563 JYS852560:JYW852563 KIO852560:KIS852563 KSK852560:KSO852563 LCG852560:LCK852563 LMC852560:LMG852563 LVY852560:LWC852563 MFU852560:MFY852563 MPQ852560:MPU852563 MZM852560:MZQ852563 NJI852560:NJM852563 NTE852560:NTI852563 ODA852560:ODE852563 OMW852560:ONA852563 OWS852560:OWW852563 PGO852560:PGS852563 PQK852560:PQO852563 QAG852560:QAK852563 QKC852560:QKG852563 QTY852560:QUC852563 RDU852560:RDY852563 RNQ852560:RNU852563 RXM852560:RXQ852563 SHI852560:SHM852563 SRE852560:SRI852563 TBA852560:TBE852563 TKW852560:TLA852563 TUS852560:TUW852563 UEO852560:UES852563 UOK852560:UOO852563 UYG852560:UYK852563 VIC852560:VIG852563 VRY852560:VSC852563 WBU852560:WBY852563 WLQ852560:WLU852563 WVM852560:WVQ852563 E918096:I918099 JA918096:JE918099 SW918096:TA918099 ACS918096:ACW918099 AMO918096:AMS918099 AWK918096:AWO918099 BGG918096:BGK918099 BQC918096:BQG918099 BZY918096:CAC918099 CJU918096:CJY918099 CTQ918096:CTU918099 DDM918096:DDQ918099 DNI918096:DNM918099 DXE918096:DXI918099 EHA918096:EHE918099 EQW918096:ERA918099 FAS918096:FAW918099 FKO918096:FKS918099 FUK918096:FUO918099 GEG918096:GEK918099 GOC918096:GOG918099 GXY918096:GYC918099 HHU918096:HHY918099 HRQ918096:HRU918099 IBM918096:IBQ918099 ILI918096:ILM918099 IVE918096:IVI918099 JFA918096:JFE918099 JOW918096:JPA918099 JYS918096:JYW918099 KIO918096:KIS918099 KSK918096:KSO918099 LCG918096:LCK918099 LMC918096:LMG918099 LVY918096:LWC918099 MFU918096:MFY918099 MPQ918096:MPU918099 MZM918096:MZQ918099 NJI918096:NJM918099 NTE918096:NTI918099 ODA918096:ODE918099 OMW918096:ONA918099 OWS918096:OWW918099 PGO918096:PGS918099 PQK918096:PQO918099 QAG918096:QAK918099 QKC918096:QKG918099 QTY918096:QUC918099 RDU918096:RDY918099 RNQ918096:RNU918099 RXM918096:RXQ918099 SHI918096:SHM918099 SRE918096:SRI918099 TBA918096:TBE918099 TKW918096:TLA918099 TUS918096:TUW918099 UEO918096:UES918099 UOK918096:UOO918099 UYG918096:UYK918099 VIC918096:VIG918099 VRY918096:VSC918099 WBU918096:WBY918099 WLQ918096:WLU918099 WVM918096:WVQ918099 E983632:I983635 JA983632:JE983635 SW983632:TA983635 ACS983632:ACW983635 AMO983632:AMS983635 AWK983632:AWO983635 BGG983632:BGK983635 BQC983632:BQG983635 BZY983632:CAC983635 CJU983632:CJY983635 CTQ983632:CTU983635 DDM983632:DDQ983635 DNI983632:DNM983635 DXE983632:DXI983635 EHA983632:EHE983635 EQW983632:ERA983635 FAS983632:FAW983635 FKO983632:FKS983635 FUK983632:FUO983635 GEG983632:GEK983635 GOC983632:GOG983635 GXY983632:GYC983635 HHU983632:HHY983635 HRQ983632:HRU983635 IBM983632:IBQ983635 ILI983632:ILM983635 IVE983632:IVI983635 JFA983632:JFE983635 JOW983632:JPA983635 JYS983632:JYW983635 KIO983632:KIS983635 KSK983632:KSO983635 LCG983632:LCK983635 LMC983632:LMG983635 LVY983632:LWC983635 MFU983632:MFY983635 MPQ983632:MPU983635 MZM983632:MZQ983635 NJI983632:NJM983635 NTE983632:NTI983635 ODA983632:ODE983635 OMW983632:ONA983635 OWS983632:OWW983635 PGO983632:PGS983635 PQK983632:PQO983635 QAG983632:QAK983635 QKC983632:QKG983635 QTY983632:QUC983635 RDU983632:RDY983635 RNQ983632:RNU983635 RXM983632:RXQ983635 SHI983632:SHM983635 SRE983632:SRI983635 TBA983632:TBE983635 TKW983632:TLA983635 TUS983632:TUW983635 UEO983632:UES983635 UOK983632:UOO983635 UYG983632:UYK983635 VIC983632:VIG983635 VRY983632:VSC983635 WBU983632:WBY983635 WLQ983632:WLU983635 WVM983632:WVQ983635 E545:I546 JA545:JE546 SW545:TA546 ACS545:ACW546 AMO545:AMS546 AWK545:AWO546 BGG545:BGK546 BQC545:BQG546 BZY545:CAC546 CJU545:CJY546 CTQ545:CTU546 DDM545:DDQ546 DNI545:DNM546 DXE545:DXI546 EHA545:EHE546 EQW545:ERA546 FAS545:FAW546 FKO545:FKS546 FUK545:FUO546 GEG545:GEK546 GOC545:GOG546 GXY545:GYC546 HHU545:HHY546 HRQ545:HRU546 IBM545:IBQ546 ILI545:ILM546 IVE545:IVI546 JFA545:JFE546 JOW545:JPA546 JYS545:JYW546 KIO545:KIS546 KSK545:KSO546 LCG545:LCK546 LMC545:LMG546 LVY545:LWC546 MFU545:MFY546 MPQ545:MPU546 MZM545:MZQ546 NJI545:NJM546 NTE545:NTI546 ODA545:ODE546 OMW545:ONA546 OWS545:OWW546 PGO545:PGS546 PQK545:PQO546 QAG545:QAK546 QKC545:QKG546 QTY545:QUC546 RDU545:RDY546 RNQ545:RNU546 RXM545:RXQ546 SHI545:SHM546 SRE545:SRI546 TBA545:TBE546 TKW545:TLA546 TUS545:TUW546 UEO545:UES546 UOK545:UOO546 UYG545:UYK546 VIC545:VIG546 VRY545:VSC546 WBU545:WBY546 WLQ545:WLU546 WVM545:WVQ546 E66081:I66082 JA66081:JE66082 SW66081:TA66082 ACS66081:ACW66082 AMO66081:AMS66082 AWK66081:AWO66082 BGG66081:BGK66082 BQC66081:BQG66082 BZY66081:CAC66082 CJU66081:CJY66082 CTQ66081:CTU66082 DDM66081:DDQ66082 DNI66081:DNM66082 DXE66081:DXI66082 EHA66081:EHE66082 EQW66081:ERA66082 FAS66081:FAW66082 FKO66081:FKS66082 FUK66081:FUO66082 GEG66081:GEK66082 GOC66081:GOG66082 GXY66081:GYC66082 HHU66081:HHY66082 HRQ66081:HRU66082 IBM66081:IBQ66082 ILI66081:ILM66082 IVE66081:IVI66082 JFA66081:JFE66082 JOW66081:JPA66082 JYS66081:JYW66082 KIO66081:KIS66082 KSK66081:KSO66082 LCG66081:LCK66082 LMC66081:LMG66082 LVY66081:LWC66082 MFU66081:MFY66082 MPQ66081:MPU66082 MZM66081:MZQ66082 NJI66081:NJM66082 NTE66081:NTI66082 ODA66081:ODE66082 OMW66081:ONA66082 OWS66081:OWW66082 PGO66081:PGS66082 PQK66081:PQO66082 QAG66081:QAK66082 QKC66081:QKG66082 QTY66081:QUC66082 RDU66081:RDY66082 RNQ66081:RNU66082 RXM66081:RXQ66082 SHI66081:SHM66082 SRE66081:SRI66082 TBA66081:TBE66082 TKW66081:TLA66082 TUS66081:TUW66082 UEO66081:UES66082 UOK66081:UOO66082 UYG66081:UYK66082 VIC66081:VIG66082 VRY66081:VSC66082 WBU66081:WBY66082 WLQ66081:WLU66082 WVM66081:WVQ66082 E131617:I131618 JA131617:JE131618 SW131617:TA131618 ACS131617:ACW131618 AMO131617:AMS131618 AWK131617:AWO131618 BGG131617:BGK131618 BQC131617:BQG131618 BZY131617:CAC131618 CJU131617:CJY131618 CTQ131617:CTU131618 DDM131617:DDQ131618 DNI131617:DNM131618 DXE131617:DXI131618 EHA131617:EHE131618 EQW131617:ERA131618 FAS131617:FAW131618 FKO131617:FKS131618 FUK131617:FUO131618 GEG131617:GEK131618 GOC131617:GOG131618 GXY131617:GYC131618 HHU131617:HHY131618 HRQ131617:HRU131618 IBM131617:IBQ131618 ILI131617:ILM131618 IVE131617:IVI131618 JFA131617:JFE131618 JOW131617:JPA131618 JYS131617:JYW131618 KIO131617:KIS131618 KSK131617:KSO131618 LCG131617:LCK131618 LMC131617:LMG131618 LVY131617:LWC131618 MFU131617:MFY131618 MPQ131617:MPU131618 MZM131617:MZQ131618 NJI131617:NJM131618 NTE131617:NTI131618 ODA131617:ODE131618 OMW131617:ONA131618 OWS131617:OWW131618 PGO131617:PGS131618 PQK131617:PQO131618 QAG131617:QAK131618 QKC131617:QKG131618 QTY131617:QUC131618 RDU131617:RDY131618 RNQ131617:RNU131618 RXM131617:RXQ131618 SHI131617:SHM131618 SRE131617:SRI131618 TBA131617:TBE131618 TKW131617:TLA131618 TUS131617:TUW131618 UEO131617:UES131618 UOK131617:UOO131618 UYG131617:UYK131618 VIC131617:VIG131618 VRY131617:VSC131618 WBU131617:WBY131618 WLQ131617:WLU131618 WVM131617:WVQ131618 E197153:I197154 JA197153:JE197154 SW197153:TA197154 ACS197153:ACW197154 AMO197153:AMS197154 AWK197153:AWO197154 BGG197153:BGK197154 BQC197153:BQG197154 BZY197153:CAC197154 CJU197153:CJY197154 CTQ197153:CTU197154 DDM197153:DDQ197154 DNI197153:DNM197154 DXE197153:DXI197154 EHA197153:EHE197154 EQW197153:ERA197154 FAS197153:FAW197154 FKO197153:FKS197154 FUK197153:FUO197154 GEG197153:GEK197154 GOC197153:GOG197154 GXY197153:GYC197154 HHU197153:HHY197154 HRQ197153:HRU197154 IBM197153:IBQ197154 ILI197153:ILM197154 IVE197153:IVI197154 JFA197153:JFE197154 JOW197153:JPA197154 JYS197153:JYW197154 KIO197153:KIS197154 KSK197153:KSO197154 LCG197153:LCK197154 LMC197153:LMG197154 LVY197153:LWC197154 MFU197153:MFY197154 MPQ197153:MPU197154 MZM197153:MZQ197154 NJI197153:NJM197154 NTE197153:NTI197154 ODA197153:ODE197154 OMW197153:ONA197154 OWS197153:OWW197154 PGO197153:PGS197154 PQK197153:PQO197154 QAG197153:QAK197154 QKC197153:QKG197154 QTY197153:QUC197154 RDU197153:RDY197154 RNQ197153:RNU197154 RXM197153:RXQ197154 SHI197153:SHM197154 SRE197153:SRI197154 TBA197153:TBE197154 TKW197153:TLA197154 TUS197153:TUW197154 UEO197153:UES197154 UOK197153:UOO197154 UYG197153:UYK197154 VIC197153:VIG197154 VRY197153:VSC197154 WBU197153:WBY197154 WLQ197153:WLU197154 WVM197153:WVQ197154 E262689:I262690 JA262689:JE262690 SW262689:TA262690 ACS262689:ACW262690 AMO262689:AMS262690 AWK262689:AWO262690 BGG262689:BGK262690 BQC262689:BQG262690 BZY262689:CAC262690 CJU262689:CJY262690 CTQ262689:CTU262690 DDM262689:DDQ262690 DNI262689:DNM262690 DXE262689:DXI262690 EHA262689:EHE262690 EQW262689:ERA262690 FAS262689:FAW262690 FKO262689:FKS262690 FUK262689:FUO262690 GEG262689:GEK262690 GOC262689:GOG262690 GXY262689:GYC262690 HHU262689:HHY262690 HRQ262689:HRU262690 IBM262689:IBQ262690 ILI262689:ILM262690 IVE262689:IVI262690 JFA262689:JFE262690 JOW262689:JPA262690 JYS262689:JYW262690 KIO262689:KIS262690 KSK262689:KSO262690 LCG262689:LCK262690 LMC262689:LMG262690 LVY262689:LWC262690 MFU262689:MFY262690 MPQ262689:MPU262690 MZM262689:MZQ262690 NJI262689:NJM262690 NTE262689:NTI262690 ODA262689:ODE262690 OMW262689:ONA262690 OWS262689:OWW262690 PGO262689:PGS262690 PQK262689:PQO262690 QAG262689:QAK262690 QKC262689:QKG262690 QTY262689:QUC262690 RDU262689:RDY262690 RNQ262689:RNU262690 RXM262689:RXQ262690 SHI262689:SHM262690 SRE262689:SRI262690 TBA262689:TBE262690 TKW262689:TLA262690 TUS262689:TUW262690 UEO262689:UES262690 UOK262689:UOO262690 UYG262689:UYK262690 VIC262689:VIG262690 VRY262689:VSC262690 WBU262689:WBY262690 WLQ262689:WLU262690 WVM262689:WVQ262690 E328225:I328226 JA328225:JE328226 SW328225:TA328226 ACS328225:ACW328226 AMO328225:AMS328226 AWK328225:AWO328226 BGG328225:BGK328226 BQC328225:BQG328226 BZY328225:CAC328226 CJU328225:CJY328226 CTQ328225:CTU328226 DDM328225:DDQ328226 DNI328225:DNM328226 DXE328225:DXI328226 EHA328225:EHE328226 EQW328225:ERA328226 FAS328225:FAW328226 FKO328225:FKS328226 FUK328225:FUO328226 GEG328225:GEK328226 GOC328225:GOG328226 GXY328225:GYC328226 HHU328225:HHY328226 HRQ328225:HRU328226 IBM328225:IBQ328226 ILI328225:ILM328226 IVE328225:IVI328226 JFA328225:JFE328226 JOW328225:JPA328226 JYS328225:JYW328226 KIO328225:KIS328226 KSK328225:KSO328226 LCG328225:LCK328226 LMC328225:LMG328226 LVY328225:LWC328226 MFU328225:MFY328226 MPQ328225:MPU328226 MZM328225:MZQ328226 NJI328225:NJM328226 NTE328225:NTI328226 ODA328225:ODE328226 OMW328225:ONA328226 OWS328225:OWW328226 PGO328225:PGS328226 PQK328225:PQO328226 QAG328225:QAK328226 QKC328225:QKG328226 QTY328225:QUC328226 RDU328225:RDY328226 RNQ328225:RNU328226 RXM328225:RXQ328226 SHI328225:SHM328226 SRE328225:SRI328226 TBA328225:TBE328226 TKW328225:TLA328226 TUS328225:TUW328226 UEO328225:UES328226 UOK328225:UOO328226 UYG328225:UYK328226 VIC328225:VIG328226 VRY328225:VSC328226 WBU328225:WBY328226 WLQ328225:WLU328226 WVM328225:WVQ328226 E393761:I393762 JA393761:JE393762 SW393761:TA393762 ACS393761:ACW393762 AMO393761:AMS393762 AWK393761:AWO393762 BGG393761:BGK393762 BQC393761:BQG393762 BZY393761:CAC393762 CJU393761:CJY393762 CTQ393761:CTU393762 DDM393761:DDQ393762 DNI393761:DNM393762 DXE393761:DXI393762 EHA393761:EHE393762 EQW393761:ERA393762 FAS393761:FAW393762 FKO393761:FKS393762 FUK393761:FUO393762 GEG393761:GEK393762 GOC393761:GOG393762 GXY393761:GYC393762 HHU393761:HHY393762 HRQ393761:HRU393762 IBM393761:IBQ393762 ILI393761:ILM393762 IVE393761:IVI393762 JFA393761:JFE393762 JOW393761:JPA393762 JYS393761:JYW393762 KIO393761:KIS393762 KSK393761:KSO393762 LCG393761:LCK393762 LMC393761:LMG393762 LVY393761:LWC393762 MFU393761:MFY393762 MPQ393761:MPU393762 MZM393761:MZQ393762 NJI393761:NJM393762 NTE393761:NTI393762 ODA393761:ODE393762 OMW393761:ONA393762 OWS393761:OWW393762 PGO393761:PGS393762 PQK393761:PQO393762 QAG393761:QAK393762 QKC393761:QKG393762 QTY393761:QUC393762 RDU393761:RDY393762 RNQ393761:RNU393762 RXM393761:RXQ393762 SHI393761:SHM393762 SRE393761:SRI393762 TBA393761:TBE393762 TKW393761:TLA393762 TUS393761:TUW393762 UEO393761:UES393762 UOK393761:UOO393762 UYG393761:UYK393762 VIC393761:VIG393762 VRY393761:VSC393762 WBU393761:WBY393762 WLQ393761:WLU393762 WVM393761:WVQ393762 E459297:I459298 JA459297:JE459298 SW459297:TA459298 ACS459297:ACW459298 AMO459297:AMS459298 AWK459297:AWO459298 BGG459297:BGK459298 BQC459297:BQG459298 BZY459297:CAC459298 CJU459297:CJY459298 CTQ459297:CTU459298 DDM459297:DDQ459298 DNI459297:DNM459298 DXE459297:DXI459298 EHA459297:EHE459298 EQW459297:ERA459298 FAS459297:FAW459298 FKO459297:FKS459298 FUK459297:FUO459298 GEG459297:GEK459298 GOC459297:GOG459298 GXY459297:GYC459298 HHU459297:HHY459298 HRQ459297:HRU459298 IBM459297:IBQ459298 ILI459297:ILM459298 IVE459297:IVI459298 JFA459297:JFE459298 JOW459297:JPA459298 JYS459297:JYW459298 KIO459297:KIS459298 KSK459297:KSO459298 LCG459297:LCK459298 LMC459297:LMG459298 LVY459297:LWC459298 MFU459297:MFY459298 MPQ459297:MPU459298 MZM459297:MZQ459298 NJI459297:NJM459298 NTE459297:NTI459298 ODA459297:ODE459298 OMW459297:ONA459298 OWS459297:OWW459298 PGO459297:PGS459298 PQK459297:PQO459298 QAG459297:QAK459298 QKC459297:QKG459298 QTY459297:QUC459298 RDU459297:RDY459298 RNQ459297:RNU459298 RXM459297:RXQ459298 SHI459297:SHM459298 SRE459297:SRI459298 TBA459297:TBE459298 TKW459297:TLA459298 TUS459297:TUW459298 UEO459297:UES459298 UOK459297:UOO459298 UYG459297:UYK459298 VIC459297:VIG459298 VRY459297:VSC459298 WBU459297:WBY459298 WLQ459297:WLU459298 WVM459297:WVQ459298 E524833:I524834 JA524833:JE524834 SW524833:TA524834 ACS524833:ACW524834 AMO524833:AMS524834 AWK524833:AWO524834 BGG524833:BGK524834 BQC524833:BQG524834 BZY524833:CAC524834 CJU524833:CJY524834 CTQ524833:CTU524834 DDM524833:DDQ524834 DNI524833:DNM524834 DXE524833:DXI524834 EHA524833:EHE524834 EQW524833:ERA524834 FAS524833:FAW524834 FKO524833:FKS524834 FUK524833:FUO524834 GEG524833:GEK524834 GOC524833:GOG524834 GXY524833:GYC524834 HHU524833:HHY524834 HRQ524833:HRU524834 IBM524833:IBQ524834 ILI524833:ILM524834 IVE524833:IVI524834 JFA524833:JFE524834 JOW524833:JPA524834 JYS524833:JYW524834 KIO524833:KIS524834 KSK524833:KSO524834 LCG524833:LCK524834 LMC524833:LMG524834 LVY524833:LWC524834 MFU524833:MFY524834 MPQ524833:MPU524834 MZM524833:MZQ524834 NJI524833:NJM524834 NTE524833:NTI524834 ODA524833:ODE524834 OMW524833:ONA524834 OWS524833:OWW524834 PGO524833:PGS524834 PQK524833:PQO524834 QAG524833:QAK524834 QKC524833:QKG524834 QTY524833:QUC524834 RDU524833:RDY524834 RNQ524833:RNU524834 RXM524833:RXQ524834 SHI524833:SHM524834 SRE524833:SRI524834 TBA524833:TBE524834 TKW524833:TLA524834 TUS524833:TUW524834 UEO524833:UES524834 UOK524833:UOO524834 UYG524833:UYK524834 VIC524833:VIG524834 VRY524833:VSC524834 WBU524833:WBY524834 WLQ524833:WLU524834 WVM524833:WVQ524834 E590369:I590370 JA590369:JE590370 SW590369:TA590370 ACS590369:ACW590370 AMO590369:AMS590370 AWK590369:AWO590370 BGG590369:BGK590370 BQC590369:BQG590370 BZY590369:CAC590370 CJU590369:CJY590370 CTQ590369:CTU590370 DDM590369:DDQ590370 DNI590369:DNM590370 DXE590369:DXI590370 EHA590369:EHE590370 EQW590369:ERA590370 FAS590369:FAW590370 FKO590369:FKS590370 FUK590369:FUO590370 GEG590369:GEK590370 GOC590369:GOG590370 GXY590369:GYC590370 HHU590369:HHY590370 HRQ590369:HRU590370 IBM590369:IBQ590370 ILI590369:ILM590370 IVE590369:IVI590370 JFA590369:JFE590370 JOW590369:JPA590370 JYS590369:JYW590370 KIO590369:KIS590370 KSK590369:KSO590370 LCG590369:LCK590370 LMC590369:LMG590370 LVY590369:LWC590370 MFU590369:MFY590370 MPQ590369:MPU590370 MZM590369:MZQ590370 NJI590369:NJM590370 NTE590369:NTI590370 ODA590369:ODE590370 OMW590369:ONA590370 OWS590369:OWW590370 PGO590369:PGS590370 PQK590369:PQO590370 QAG590369:QAK590370 QKC590369:QKG590370 QTY590369:QUC590370 RDU590369:RDY590370 RNQ590369:RNU590370 RXM590369:RXQ590370 SHI590369:SHM590370 SRE590369:SRI590370 TBA590369:TBE590370 TKW590369:TLA590370 TUS590369:TUW590370 UEO590369:UES590370 UOK590369:UOO590370 UYG590369:UYK590370 VIC590369:VIG590370 VRY590369:VSC590370 WBU590369:WBY590370 WLQ590369:WLU590370 WVM590369:WVQ590370 E655905:I655906 JA655905:JE655906 SW655905:TA655906 ACS655905:ACW655906 AMO655905:AMS655906 AWK655905:AWO655906 BGG655905:BGK655906 BQC655905:BQG655906 BZY655905:CAC655906 CJU655905:CJY655906 CTQ655905:CTU655906 DDM655905:DDQ655906 DNI655905:DNM655906 DXE655905:DXI655906 EHA655905:EHE655906 EQW655905:ERA655906 FAS655905:FAW655906 FKO655905:FKS655906 FUK655905:FUO655906 GEG655905:GEK655906 GOC655905:GOG655906 GXY655905:GYC655906 HHU655905:HHY655906 HRQ655905:HRU655906 IBM655905:IBQ655906 ILI655905:ILM655906 IVE655905:IVI655906 JFA655905:JFE655906 JOW655905:JPA655906 JYS655905:JYW655906 KIO655905:KIS655906 KSK655905:KSO655906 LCG655905:LCK655906 LMC655905:LMG655906 LVY655905:LWC655906 MFU655905:MFY655906 MPQ655905:MPU655906 MZM655905:MZQ655906 NJI655905:NJM655906 NTE655905:NTI655906 ODA655905:ODE655906 OMW655905:ONA655906 OWS655905:OWW655906 PGO655905:PGS655906 PQK655905:PQO655906 QAG655905:QAK655906 QKC655905:QKG655906 QTY655905:QUC655906 RDU655905:RDY655906 RNQ655905:RNU655906 RXM655905:RXQ655906 SHI655905:SHM655906 SRE655905:SRI655906 TBA655905:TBE655906 TKW655905:TLA655906 TUS655905:TUW655906 UEO655905:UES655906 UOK655905:UOO655906 UYG655905:UYK655906 VIC655905:VIG655906 VRY655905:VSC655906 WBU655905:WBY655906 WLQ655905:WLU655906 WVM655905:WVQ655906 E721441:I721442 JA721441:JE721442 SW721441:TA721442 ACS721441:ACW721442 AMO721441:AMS721442 AWK721441:AWO721442 BGG721441:BGK721442 BQC721441:BQG721442 BZY721441:CAC721442 CJU721441:CJY721442 CTQ721441:CTU721442 DDM721441:DDQ721442 DNI721441:DNM721442 DXE721441:DXI721442 EHA721441:EHE721442 EQW721441:ERA721442 FAS721441:FAW721442 FKO721441:FKS721442 FUK721441:FUO721442 GEG721441:GEK721442 GOC721441:GOG721442 GXY721441:GYC721442 HHU721441:HHY721442 HRQ721441:HRU721442 IBM721441:IBQ721442 ILI721441:ILM721442 IVE721441:IVI721442 JFA721441:JFE721442 JOW721441:JPA721442 JYS721441:JYW721442 KIO721441:KIS721442 KSK721441:KSO721442 LCG721441:LCK721442 LMC721441:LMG721442 LVY721441:LWC721442 MFU721441:MFY721442 MPQ721441:MPU721442 MZM721441:MZQ721442 NJI721441:NJM721442 NTE721441:NTI721442 ODA721441:ODE721442 OMW721441:ONA721442 OWS721441:OWW721442 PGO721441:PGS721442 PQK721441:PQO721442 QAG721441:QAK721442 QKC721441:QKG721442 QTY721441:QUC721442 RDU721441:RDY721442 RNQ721441:RNU721442 RXM721441:RXQ721442 SHI721441:SHM721442 SRE721441:SRI721442 TBA721441:TBE721442 TKW721441:TLA721442 TUS721441:TUW721442 UEO721441:UES721442 UOK721441:UOO721442 UYG721441:UYK721442 VIC721441:VIG721442 VRY721441:VSC721442 WBU721441:WBY721442 WLQ721441:WLU721442 WVM721441:WVQ721442 E786977:I786978 JA786977:JE786978 SW786977:TA786978 ACS786977:ACW786978 AMO786977:AMS786978 AWK786977:AWO786978 BGG786977:BGK786978 BQC786977:BQG786978 BZY786977:CAC786978 CJU786977:CJY786978 CTQ786977:CTU786978 DDM786977:DDQ786978 DNI786977:DNM786978 DXE786977:DXI786978 EHA786977:EHE786978 EQW786977:ERA786978 FAS786977:FAW786978 FKO786977:FKS786978 FUK786977:FUO786978 GEG786977:GEK786978 GOC786977:GOG786978 GXY786977:GYC786978 HHU786977:HHY786978 HRQ786977:HRU786978 IBM786977:IBQ786978 ILI786977:ILM786978 IVE786977:IVI786978 JFA786977:JFE786978 JOW786977:JPA786978 JYS786977:JYW786978 KIO786977:KIS786978 KSK786977:KSO786978 LCG786977:LCK786978 LMC786977:LMG786978 LVY786977:LWC786978 MFU786977:MFY786978 MPQ786977:MPU786978 MZM786977:MZQ786978 NJI786977:NJM786978 NTE786977:NTI786978 ODA786977:ODE786978 OMW786977:ONA786978 OWS786977:OWW786978 PGO786977:PGS786978 PQK786977:PQO786978 QAG786977:QAK786978 QKC786977:QKG786978 QTY786977:QUC786978 RDU786977:RDY786978 RNQ786977:RNU786978 RXM786977:RXQ786978 SHI786977:SHM786978 SRE786977:SRI786978 TBA786977:TBE786978 TKW786977:TLA786978 TUS786977:TUW786978 UEO786977:UES786978 UOK786977:UOO786978 UYG786977:UYK786978 VIC786977:VIG786978 VRY786977:VSC786978 WBU786977:WBY786978 WLQ786977:WLU786978 WVM786977:WVQ786978 E852513:I852514 JA852513:JE852514 SW852513:TA852514 ACS852513:ACW852514 AMO852513:AMS852514 AWK852513:AWO852514 BGG852513:BGK852514 BQC852513:BQG852514 BZY852513:CAC852514 CJU852513:CJY852514 CTQ852513:CTU852514 DDM852513:DDQ852514 DNI852513:DNM852514 DXE852513:DXI852514 EHA852513:EHE852514 EQW852513:ERA852514 FAS852513:FAW852514 FKO852513:FKS852514 FUK852513:FUO852514 GEG852513:GEK852514 GOC852513:GOG852514 GXY852513:GYC852514 HHU852513:HHY852514 HRQ852513:HRU852514 IBM852513:IBQ852514 ILI852513:ILM852514 IVE852513:IVI852514 JFA852513:JFE852514 JOW852513:JPA852514 JYS852513:JYW852514 KIO852513:KIS852514 KSK852513:KSO852514 LCG852513:LCK852514 LMC852513:LMG852514 LVY852513:LWC852514 MFU852513:MFY852514 MPQ852513:MPU852514 MZM852513:MZQ852514 NJI852513:NJM852514 NTE852513:NTI852514 ODA852513:ODE852514 OMW852513:ONA852514 OWS852513:OWW852514 PGO852513:PGS852514 PQK852513:PQO852514 QAG852513:QAK852514 QKC852513:QKG852514 QTY852513:QUC852514 RDU852513:RDY852514 RNQ852513:RNU852514 RXM852513:RXQ852514 SHI852513:SHM852514 SRE852513:SRI852514 TBA852513:TBE852514 TKW852513:TLA852514 TUS852513:TUW852514 UEO852513:UES852514 UOK852513:UOO852514 UYG852513:UYK852514 VIC852513:VIG852514 VRY852513:VSC852514 WBU852513:WBY852514 WLQ852513:WLU852514 WVM852513:WVQ852514 E918049:I918050 JA918049:JE918050 SW918049:TA918050 ACS918049:ACW918050 AMO918049:AMS918050 AWK918049:AWO918050 BGG918049:BGK918050 BQC918049:BQG918050 BZY918049:CAC918050 CJU918049:CJY918050 CTQ918049:CTU918050 DDM918049:DDQ918050 DNI918049:DNM918050 DXE918049:DXI918050 EHA918049:EHE918050 EQW918049:ERA918050 FAS918049:FAW918050 FKO918049:FKS918050 FUK918049:FUO918050 GEG918049:GEK918050 GOC918049:GOG918050 GXY918049:GYC918050 HHU918049:HHY918050 HRQ918049:HRU918050 IBM918049:IBQ918050 ILI918049:ILM918050 IVE918049:IVI918050 JFA918049:JFE918050 JOW918049:JPA918050 JYS918049:JYW918050 KIO918049:KIS918050 KSK918049:KSO918050 LCG918049:LCK918050 LMC918049:LMG918050 LVY918049:LWC918050 MFU918049:MFY918050 MPQ918049:MPU918050 MZM918049:MZQ918050 NJI918049:NJM918050 NTE918049:NTI918050 ODA918049:ODE918050 OMW918049:ONA918050 OWS918049:OWW918050 PGO918049:PGS918050 PQK918049:PQO918050 QAG918049:QAK918050 QKC918049:QKG918050 QTY918049:QUC918050 RDU918049:RDY918050 RNQ918049:RNU918050 RXM918049:RXQ918050 SHI918049:SHM918050 SRE918049:SRI918050 TBA918049:TBE918050 TKW918049:TLA918050 TUS918049:TUW918050 UEO918049:UES918050 UOK918049:UOO918050 UYG918049:UYK918050 VIC918049:VIG918050 VRY918049:VSC918050 WBU918049:WBY918050 WLQ918049:WLU918050 WVM918049:WVQ918050 E983585:I983586 JA983585:JE983586 SW983585:TA983586 ACS983585:ACW983586 AMO983585:AMS983586 AWK983585:AWO983586 BGG983585:BGK983586 BQC983585:BQG983586 BZY983585:CAC983586 CJU983585:CJY983586 CTQ983585:CTU983586 DDM983585:DDQ983586 DNI983585:DNM983586 DXE983585:DXI983586 EHA983585:EHE983586 EQW983585:ERA983586 FAS983585:FAW983586 FKO983585:FKS983586 FUK983585:FUO983586 GEG983585:GEK983586 GOC983585:GOG983586 GXY983585:GYC983586 HHU983585:HHY983586 HRQ983585:HRU983586 IBM983585:IBQ983586 ILI983585:ILM983586 IVE983585:IVI983586 JFA983585:JFE983586 JOW983585:JPA983586 JYS983585:JYW983586 KIO983585:KIS983586 KSK983585:KSO983586 LCG983585:LCK983586 LMC983585:LMG983586 LVY983585:LWC983586 MFU983585:MFY983586 MPQ983585:MPU983586 MZM983585:MZQ983586 NJI983585:NJM983586 NTE983585:NTI983586 ODA983585:ODE983586 OMW983585:ONA983586 OWS983585:OWW983586 PGO983585:PGS983586 PQK983585:PQO983586 QAG983585:QAK983586 QKC983585:QKG983586 QTY983585:QUC983586 RDU983585:RDY983586 RNQ983585:RNU983586 RXM983585:RXQ983586 SHI983585:SHM983586 SRE983585:SRI983586 TBA983585:TBE983586 TKW983585:TLA983586 TUS983585:TUW983586 UEO983585:UES983586 UOK983585:UOO983586 UYG983585:UYK983586 VIC983585:VIG983586 VRY983585:VSC983586 WBU983585:WBY983586 WLQ983585:WLU983586 WVM983585:WVQ983586 E542:I543 JA542:JE543 SW542:TA543 ACS542:ACW543 AMO542:AMS543 AWK542:AWO543 BGG542:BGK543 BQC542:BQG543 BZY542:CAC543 CJU542:CJY543 CTQ542:CTU543 DDM542:DDQ543 DNI542:DNM543 DXE542:DXI543 EHA542:EHE543 EQW542:ERA543 FAS542:FAW543 FKO542:FKS543 FUK542:FUO543 GEG542:GEK543 GOC542:GOG543 GXY542:GYC543 HHU542:HHY543 HRQ542:HRU543 IBM542:IBQ543 ILI542:ILM543 IVE542:IVI543 JFA542:JFE543 JOW542:JPA543 JYS542:JYW543 KIO542:KIS543 KSK542:KSO543 LCG542:LCK543 LMC542:LMG543 LVY542:LWC543 MFU542:MFY543 MPQ542:MPU543 MZM542:MZQ543 NJI542:NJM543 NTE542:NTI543 ODA542:ODE543 OMW542:ONA543 OWS542:OWW543 PGO542:PGS543 PQK542:PQO543 QAG542:QAK543 QKC542:QKG543 QTY542:QUC543 RDU542:RDY543 RNQ542:RNU543 RXM542:RXQ543 SHI542:SHM543 SRE542:SRI543 TBA542:TBE543 TKW542:TLA543 TUS542:TUW543 UEO542:UES543 UOK542:UOO543 UYG542:UYK543 VIC542:VIG543 VRY542:VSC543 WBU542:WBY543 WLQ542:WLU543 WVM542:WVQ543 E66078:I66079 JA66078:JE66079 SW66078:TA66079 ACS66078:ACW66079 AMO66078:AMS66079 AWK66078:AWO66079 BGG66078:BGK66079 BQC66078:BQG66079 BZY66078:CAC66079 CJU66078:CJY66079 CTQ66078:CTU66079 DDM66078:DDQ66079 DNI66078:DNM66079 DXE66078:DXI66079 EHA66078:EHE66079 EQW66078:ERA66079 FAS66078:FAW66079 FKO66078:FKS66079 FUK66078:FUO66079 GEG66078:GEK66079 GOC66078:GOG66079 GXY66078:GYC66079 HHU66078:HHY66079 HRQ66078:HRU66079 IBM66078:IBQ66079 ILI66078:ILM66079 IVE66078:IVI66079 JFA66078:JFE66079 JOW66078:JPA66079 JYS66078:JYW66079 KIO66078:KIS66079 KSK66078:KSO66079 LCG66078:LCK66079 LMC66078:LMG66079 LVY66078:LWC66079 MFU66078:MFY66079 MPQ66078:MPU66079 MZM66078:MZQ66079 NJI66078:NJM66079 NTE66078:NTI66079 ODA66078:ODE66079 OMW66078:ONA66079 OWS66078:OWW66079 PGO66078:PGS66079 PQK66078:PQO66079 QAG66078:QAK66079 QKC66078:QKG66079 QTY66078:QUC66079 RDU66078:RDY66079 RNQ66078:RNU66079 RXM66078:RXQ66079 SHI66078:SHM66079 SRE66078:SRI66079 TBA66078:TBE66079 TKW66078:TLA66079 TUS66078:TUW66079 UEO66078:UES66079 UOK66078:UOO66079 UYG66078:UYK66079 VIC66078:VIG66079 VRY66078:VSC66079 WBU66078:WBY66079 WLQ66078:WLU66079 WVM66078:WVQ66079 E131614:I131615 JA131614:JE131615 SW131614:TA131615 ACS131614:ACW131615 AMO131614:AMS131615 AWK131614:AWO131615 BGG131614:BGK131615 BQC131614:BQG131615 BZY131614:CAC131615 CJU131614:CJY131615 CTQ131614:CTU131615 DDM131614:DDQ131615 DNI131614:DNM131615 DXE131614:DXI131615 EHA131614:EHE131615 EQW131614:ERA131615 FAS131614:FAW131615 FKO131614:FKS131615 FUK131614:FUO131615 GEG131614:GEK131615 GOC131614:GOG131615 GXY131614:GYC131615 HHU131614:HHY131615 HRQ131614:HRU131615 IBM131614:IBQ131615 ILI131614:ILM131615 IVE131614:IVI131615 JFA131614:JFE131615 JOW131614:JPA131615 JYS131614:JYW131615 KIO131614:KIS131615 KSK131614:KSO131615 LCG131614:LCK131615 LMC131614:LMG131615 LVY131614:LWC131615 MFU131614:MFY131615 MPQ131614:MPU131615 MZM131614:MZQ131615 NJI131614:NJM131615 NTE131614:NTI131615 ODA131614:ODE131615 OMW131614:ONA131615 OWS131614:OWW131615 PGO131614:PGS131615 PQK131614:PQO131615 QAG131614:QAK131615 QKC131614:QKG131615 QTY131614:QUC131615 RDU131614:RDY131615 RNQ131614:RNU131615 RXM131614:RXQ131615 SHI131614:SHM131615 SRE131614:SRI131615 TBA131614:TBE131615 TKW131614:TLA131615 TUS131614:TUW131615 UEO131614:UES131615 UOK131614:UOO131615 UYG131614:UYK131615 VIC131614:VIG131615 VRY131614:VSC131615 WBU131614:WBY131615 WLQ131614:WLU131615 WVM131614:WVQ131615 E197150:I197151 JA197150:JE197151 SW197150:TA197151 ACS197150:ACW197151 AMO197150:AMS197151 AWK197150:AWO197151 BGG197150:BGK197151 BQC197150:BQG197151 BZY197150:CAC197151 CJU197150:CJY197151 CTQ197150:CTU197151 DDM197150:DDQ197151 DNI197150:DNM197151 DXE197150:DXI197151 EHA197150:EHE197151 EQW197150:ERA197151 FAS197150:FAW197151 FKO197150:FKS197151 FUK197150:FUO197151 GEG197150:GEK197151 GOC197150:GOG197151 GXY197150:GYC197151 HHU197150:HHY197151 HRQ197150:HRU197151 IBM197150:IBQ197151 ILI197150:ILM197151 IVE197150:IVI197151 JFA197150:JFE197151 JOW197150:JPA197151 JYS197150:JYW197151 KIO197150:KIS197151 KSK197150:KSO197151 LCG197150:LCK197151 LMC197150:LMG197151 LVY197150:LWC197151 MFU197150:MFY197151 MPQ197150:MPU197151 MZM197150:MZQ197151 NJI197150:NJM197151 NTE197150:NTI197151 ODA197150:ODE197151 OMW197150:ONA197151 OWS197150:OWW197151 PGO197150:PGS197151 PQK197150:PQO197151 QAG197150:QAK197151 QKC197150:QKG197151 QTY197150:QUC197151 RDU197150:RDY197151 RNQ197150:RNU197151 RXM197150:RXQ197151 SHI197150:SHM197151 SRE197150:SRI197151 TBA197150:TBE197151 TKW197150:TLA197151 TUS197150:TUW197151 UEO197150:UES197151 UOK197150:UOO197151 UYG197150:UYK197151 VIC197150:VIG197151 VRY197150:VSC197151 WBU197150:WBY197151 WLQ197150:WLU197151 WVM197150:WVQ197151 E262686:I262687 JA262686:JE262687 SW262686:TA262687 ACS262686:ACW262687 AMO262686:AMS262687 AWK262686:AWO262687 BGG262686:BGK262687 BQC262686:BQG262687 BZY262686:CAC262687 CJU262686:CJY262687 CTQ262686:CTU262687 DDM262686:DDQ262687 DNI262686:DNM262687 DXE262686:DXI262687 EHA262686:EHE262687 EQW262686:ERA262687 FAS262686:FAW262687 FKO262686:FKS262687 FUK262686:FUO262687 GEG262686:GEK262687 GOC262686:GOG262687 GXY262686:GYC262687 HHU262686:HHY262687 HRQ262686:HRU262687 IBM262686:IBQ262687 ILI262686:ILM262687 IVE262686:IVI262687 JFA262686:JFE262687 JOW262686:JPA262687 JYS262686:JYW262687 KIO262686:KIS262687 KSK262686:KSO262687 LCG262686:LCK262687 LMC262686:LMG262687 LVY262686:LWC262687 MFU262686:MFY262687 MPQ262686:MPU262687 MZM262686:MZQ262687 NJI262686:NJM262687 NTE262686:NTI262687 ODA262686:ODE262687 OMW262686:ONA262687 OWS262686:OWW262687 PGO262686:PGS262687 PQK262686:PQO262687 QAG262686:QAK262687 QKC262686:QKG262687 QTY262686:QUC262687 RDU262686:RDY262687 RNQ262686:RNU262687 RXM262686:RXQ262687 SHI262686:SHM262687 SRE262686:SRI262687 TBA262686:TBE262687 TKW262686:TLA262687 TUS262686:TUW262687 UEO262686:UES262687 UOK262686:UOO262687 UYG262686:UYK262687 VIC262686:VIG262687 VRY262686:VSC262687 WBU262686:WBY262687 WLQ262686:WLU262687 WVM262686:WVQ262687 E328222:I328223 JA328222:JE328223 SW328222:TA328223 ACS328222:ACW328223 AMO328222:AMS328223 AWK328222:AWO328223 BGG328222:BGK328223 BQC328222:BQG328223 BZY328222:CAC328223 CJU328222:CJY328223 CTQ328222:CTU328223 DDM328222:DDQ328223 DNI328222:DNM328223 DXE328222:DXI328223 EHA328222:EHE328223 EQW328222:ERA328223 FAS328222:FAW328223 FKO328222:FKS328223 FUK328222:FUO328223 GEG328222:GEK328223 GOC328222:GOG328223 GXY328222:GYC328223 HHU328222:HHY328223 HRQ328222:HRU328223 IBM328222:IBQ328223 ILI328222:ILM328223 IVE328222:IVI328223 JFA328222:JFE328223 JOW328222:JPA328223 JYS328222:JYW328223 KIO328222:KIS328223 KSK328222:KSO328223 LCG328222:LCK328223 LMC328222:LMG328223 LVY328222:LWC328223 MFU328222:MFY328223 MPQ328222:MPU328223 MZM328222:MZQ328223 NJI328222:NJM328223 NTE328222:NTI328223 ODA328222:ODE328223 OMW328222:ONA328223 OWS328222:OWW328223 PGO328222:PGS328223 PQK328222:PQO328223 QAG328222:QAK328223 QKC328222:QKG328223 QTY328222:QUC328223 RDU328222:RDY328223 RNQ328222:RNU328223 RXM328222:RXQ328223 SHI328222:SHM328223 SRE328222:SRI328223 TBA328222:TBE328223 TKW328222:TLA328223 TUS328222:TUW328223 UEO328222:UES328223 UOK328222:UOO328223 UYG328222:UYK328223 VIC328222:VIG328223 VRY328222:VSC328223 WBU328222:WBY328223 WLQ328222:WLU328223 WVM328222:WVQ328223 E393758:I393759 JA393758:JE393759 SW393758:TA393759 ACS393758:ACW393759 AMO393758:AMS393759 AWK393758:AWO393759 BGG393758:BGK393759 BQC393758:BQG393759 BZY393758:CAC393759 CJU393758:CJY393759 CTQ393758:CTU393759 DDM393758:DDQ393759 DNI393758:DNM393759 DXE393758:DXI393759 EHA393758:EHE393759 EQW393758:ERA393759 FAS393758:FAW393759 FKO393758:FKS393759 FUK393758:FUO393759 GEG393758:GEK393759 GOC393758:GOG393759 GXY393758:GYC393759 HHU393758:HHY393759 HRQ393758:HRU393759 IBM393758:IBQ393759 ILI393758:ILM393759 IVE393758:IVI393759 JFA393758:JFE393759 JOW393758:JPA393759 JYS393758:JYW393759 KIO393758:KIS393759 KSK393758:KSO393759 LCG393758:LCK393759 LMC393758:LMG393759 LVY393758:LWC393759 MFU393758:MFY393759 MPQ393758:MPU393759 MZM393758:MZQ393759 NJI393758:NJM393759 NTE393758:NTI393759 ODA393758:ODE393759 OMW393758:ONA393759 OWS393758:OWW393759 PGO393758:PGS393759 PQK393758:PQO393759 QAG393758:QAK393759 QKC393758:QKG393759 QTY393758:QUC393759 RDU393758:RDY393759 RNQ393758:RNU393759 RXM393758:RXQ393759 SHI393758:SHM393759 SRE393758:SRI393759 TBA393758:TBE393759 TKW393758:TLA393759 TUS393758:TUW393759 UEO393758:UES393759 UOK393758:UOO393759 UYG393758:UYK393759 VIC393758:VIG393759 VRY393758:VSC393759 WBU393758:WBY393759 WLQ393758:WLU393759 WVM393758:WVQ393759 E459294:I459295 JA459294:JE459295 SW459294:TA459295 ACS459294:ACW459295 AMO459294:AMS459295 AWK459294:AWO459295 BGG459294:BGK459295 BQC459294:BQG459295 BZY459294:CAC459295 CJU459294:CJY459295 CTQ459294:CTU459295 DDM459294:DDQ459295 DNI459294:DNM459295 DXE459294:DXI459295 EHA459294:EHE459295 EQW459294:ERA459295 FAS459294:FAW459295 FKO459294:FKS459295 FUK459294:FUO459295 GEG459294:GEK459295 GOC459294:GOG459295 GXY459294:GYC459295 HHU459294:HHY459295 HRQ459294:HRU459295 IBM459294:IBQ459295 ILI459294:ILM459295 IVE459294:IVI459295 JFA459294:JFE459295 JOW459294:JPA459295 JYS459294:JYW459295 KIO459294:KIS459295 KSK459294:KSO459295 LCG459294:LCK459295 LMC459294:LMG459295 LVY459294:LWC459295 MFU459294:MFY459295 MPQ459294:MPU459295 MZM459294:MZQ459295 NJI459294:NJM459295 NTE459294:NTI459295 ODA459294:ODE459295 OMW459294:ONA459295 OWS459294:OWW459295 PGO459294:PGS459295 PQK459294:PQO459295 QAG459294:QAK459295 QKC459294:QKG459295 QTY459294:QUC459295 RDU459294:RDY459295 RNQ459294:RNU459295 RXM459294:RXQ459295 SHI459294:SHM459295 SRE459294:SRI459295 TBA459294:TBE459295 TKW459294:TLA459295 TUS459294:TUW459295 UEO459294:UES459295 UOK459294:UOO459295 UYG459294:UYK459295 VIC459294:VIG459295 VRY459294:VSC459295 WBU459294:WBY459295 WLQ459294:WLU459295 WVM459294:WVQ459295 E524830:I524831 JA524830:JE524831 SW524830:TA524831 ACS524830:ACW524831 AMO524830:AMS524831 AWK524830:AWO524831 BGG524830:BGK524831 BQC524830:BQG524831 BZY524830:CAC524831 CJU524830:CJY524831 CTQ524830:CTU524831 DDM524830:DDQ524831 DNI524830:DNM524831 DXE524830:DXI524831 EHA524830:EHE524831 EQW524830:ERA524831 FAS524830:FAW524831 FKO524830:FKS524831 FUK524830:FUO524831 GEG524830:GEK524831 GOC524830:GOG524831 GXY524830:GYC524831 HHU524830:HHY524831 HRQ524830:HRU524831 IBM524830:IBQ524831 ILI524830:ILM524831 IVE524830:IVI524831 JFA524830:JFE524831 JOW524830:JPA524831 JYS524830:JYW524831 KIO524830:KIS524831 KSK524830:KSO524831 LCG524830:LCK524831 LMC524830:LMG524831 LVY524830:LWC524831 MFU524830:MFY524831 MPQ524830:MPU524831 MZM524830:MZQ524831 NJI524830:NJM524831 NTE524830:NTI524831 ODA524830:ODE524831 OMW524830:ONA524831 OWS524830:OWW524831 PGO524830:PGS524831 PQK524830:PQO524831 QAG524830:QAK524831 QKC524830:QKG524831 QTY524830:QUC524831 RDU524830:RDY524831 RNQ524830:RNU524831 RXM524830:RXQ524831 SHI524830:SHM524831 SRE524830:SRI524831 TBA524830:TBE524831 TKW524830:TLA524831 TUS524830:TUW524831 UEO524830:UES524831 UOK524830:UOO524831 UYG524830:UYK524831 VIC524830:VIG524831 VRY524830:VSC524831 WBU524830:WBY524831 WLQ524830:WLU524831 WVM524830:WVQ524831 E590366:I590367 JA590366:JE590367 SW590366:TA590367 ACS590366:ACW590367 AMO590366:AMS590367 AWK590366:AWO590367 BGG590366:BGK590367 BQC590366:BQG590367 BZY590366:CAC590367 CJU590366:CJY590367 CTQ590366:CTU590367 DDM590366:DDQ590367 DNI590366:DNM590367 DXE590366:DXI590367 EHA590366:EHE590367 EQW590366:ERA590367 FAS590366:FAW590367 FKO590366:FKS590367 FUK590366:FUO590367 GEG590366:GEK590367 GOC590366:GOG590367 GXY590366:GYC590367 HHU590366:HHY590367 HRQ590366:HRU590367 IBM590366:IBQ590367 ILI590366:ILM590367 IVE590366:IVI590367 JFA590366:JFE590367 JOW590366:JPA590367 JYS590366:JYW590367 KIO590366:KIS590367 KSK590366:KSO590367 LCG590366:LCK590367 LMC590366:LMG590367 LVY590366:LWC590367 MFU590366:MFY590367 MPQ590366:MPU590367 MZM590366:MZQ590367 NJI590366:NJM590367 NTE590366:NTI590367 ODA590366:ODE590367 OMW590366:ONA590367 OWS590366:OWW590367 PGO590366:PGS590367 PQK590366:PQO590367 QAG590366:QAK590367 QKC590366:QKG590367 QTY590366:QUC590367 RDU590366:RDY590367 RNQ590366:RNU590367 RXM590366:RXQ590367 SHI590366:SHM590367 SRE590366:SRI590367 TBA590366:TBE590367 TKW590366:TLA590367 TUS590366:TUW590367 UEO590366:UES590367 UOK590366:UOO590367 UYG590366:UYK590367 VIC590366:VIG590367 VRY590366:VSC590367 WBU590366:WBY590367 WLQ590366:WLU590367 WVM590366:WVQ590367 E655902:I655903 JA655902:JE655903 SW655902:TA655903 ACS655902:ACW655903 AMO655902:AMS655903 AWK655902:AWO655903 BGG655902:BGK655903 BQC655902:BQG655903 BZY655902:CAC655903 CJU655902:CJY655903 CTQ655902:CTU655903 DDM655902:DDQ655903 DNI655902:DNM655903 DXE655902:DXI655903 EHA655902:EHE655903 EQW655902:ERA655903 FAS655902:FAW655903 FKO655902:FKS655903 FUK655902:FUO655903 GEG655902:GEK655903 GOC655902:GOG655903 GXY655902:GYC655903 HHU655902:HHY655903 HRQ655902:HRU655903 IBM655902:IBQ655903 ILI655902:ILM655903 IVE655902:IVI655903 JFA655902:JFE655903 JOW655902:JPA655903 JYS655902:JYW655903 KIO655902:KIS655903 KSK655902:KSO655903 LCG655902:LCK655903 LMC655902:LMG655903 LVY655902:LWC655903 MFU655902:MFY655903 MPQ655902:MPU655903 MZM655902:MZQ655903 NJI655902:NJM655903 NTE655902:NTI655903 ODA655902:ODE655903 OMW655902:ONA655903 OWS655902:OWW655903 PGO655902:PGS655903 PQK655902:PQO655903 QAG655902:QAK655903 QKC655902:QKG655903 QTY655902:QUC655903 RDU655902:RDY655903 RNQ655902:RNU655903 RXM655902:RXQ655903 SHI655902:SHM655903 SRE655902:SRI655903 TBA655902:TBE655903 TKW655902:TLA655903 TUS655902:TUW655903 UEO655902:UES655903 UOK655902:UOO655903 UYG655902:UYK655903 VIC655902:VIG655903 VRY655902:VSC655903 WBU655902:WBY655903 WLQ655902:WLU655903 WVM655902:WVQ655903 E721438:I721439 JA721438:JE721439 SW721438:TA721439 ACS721438:ACW721439 AMO721438:AMS721439 AWK721438:AWO721439 BGG721438:BGK721439 BQC721438:BQG721439 BZY721438:CAC721439 CJU721438:CJY721439 CTQ721438:CTU721439 DDM721438:DDQ721439 DNI721438:DNM721439 DXE721438:DXI721439 EHA721438:EHE721439 EQW721438:ERA721439 FAS721438:FAW721439 FKO721438:FKS721439 FUK721438:FUO721439 GEG721438:GEK721439 GOC721438:GOG721439 GXY721438:GYC721439 HHU721438:HHY721439 HRQ721438:HRU721439 IBM721438:IBQ721439 ILI721438:ILM721439 IVE721438:IVI721439 JFA721438:JFE721439 JOW721438:JPA721439 JYS721438:JYW721439 KIO721438:KIS721439 KSK721438:KSO721439 LCG721438:LCK721439 LMC721438:LMG721439 LVY721438:LWC721439 MFU721438:MFY721439 MPQ721438:MPU721439 MZM721438:MZQ721439 NJI721438:NJM721439 NTE721438:NTI721439 ODA721438:ODE721439 OMW721438:ONA721439 OWS721438:OWW721439 PGO721438:PGS721439 PQK721438:PQO721439 QAG721438:QAK721439 QKC721438:QKG721439 QTY721438:QUC721439 RDU721438:RDY721439 RNQ721438:RNU721439 RXM721438:RXQ721439 SHI721438:SHM721439 SRE721438:SRI721439 TBA721438:TBE721439 TKW721438:TLA721439 TUS721438:TUW721439 UEO721438:UES721439 UOK721438:UOO721439 UYG721438:UYK721439 VIC721438:VIG721439 VRY721438:VSC721439 WBU721438:WBY721439 WLQ721438:WLU721439 WVM721438:WVQ721439 E786974:I786975 JA786974:JE786975 SW786974:TA786975 ACS786974:ACW786975 AMO786974:AMS786975 AWK786974:AWO786975 BGG786974:BGK786975 BQC786974:BQG786975 BZY786974:CAC786975 CJU786974:CJY786975 CTQ786974:CTU786975 DDM786974:DDQ786975 DNI786974:DNM786975 DXE786974:DXI786975 EHA786974:EHE786975 EQW786974:ERA786975 FAS786974:FAW786975 FKO786974:FKS786975 FUK786974:FUO786975 GEG786974:GEK786975 GOC786974:GOG786975 GXY786974:GYC786975 HHU786974:HHY786975 HRQ786974:HRU786975 IBM786974:IBQ786975 ILI786974:ILM786975 IVE786974:IVI786975 JFA786974:JFE786975 JOW786974:JPA786975 JYS786974:JYW786975 KIO786974:KIS786975 KSK786974:KSO786975 LCG786974:LCK786975 LMC786974:LMG786975 LVY786974:LWC786975 MFU786974:MFY786975 MPQ786974:MPU786975 MZM786974:MZQ786975 NJI786974:NJM786975 NTE786974:NTI786975 ODA786974:ODE786975 OMW786974:ONA786975 OWS786974:OWW786975 PGO786974:PGS786975 PQK786974:PQO786975 QAG786974:QAK786975 QKC786974:QKG786975 QTY786974:QUC786975 RDU786974:RDY786975 RNQ786974:RNU786975 RXM786974:RXQ786975 SHI786974:SHM786975 SRE786974:SRI786975 TBA786974:TBE786975 TKW786974:TLA786975 TUS786974:TUW786975 UEO786974:UES786975 UOK786974:UOO786975 UYG786974:UYK786975 VIC786974:VIG786975 VRY786974:VSC786975 WBU786974:WBY786975 WLQ786974:WLU786975 WVM786974:WVQ786975 E852510:I852511 JA852510:JE852511 SW852510:TA852511 ACS852510:ACW852511 AMO852510:AMS852511 AWK852510:AWO852511 BGG852510:BGK852511 BQC852510:BQG852511 BZY852510:CAC852511 CJU852510:CJY852511 CTQ852510:CTU852511 DDM852510:DDQ852511 DNI852510:DNM852511 DXE852510:DXI852511 EHA852510:EHE852511 EQW852510:ERA852511 FAS852510:FAW852511 FKO852510:FKS852511 FUK852510:FUO852511 GEG852510:GEK852511 GOC852510:GOG852511 GXY852510:GYC852511 HHU852510:HHY852511 HRQ852510:HRU852511 IBM852510:IBQ852511 ILI852510:ILM852511 IVE852510:IVI852511 JFA852510:JFE852511 JOW852510:JPA852511 JYS852510:JYW852511 KIO852510:KIS852511 KSK852510:KSO852511 LCG852510:LCK852511 LMC852510:LMG852511 LVY852510:LWC852511 MFU852510:MFY852511 MPQ852510:MPU852511 MZM852510:MZQ852511 NJI852510:NJM852511 NTE852510:NTI852511 ODA852510:ODE852511 OMW852510:ONA852511 OWS852510:OWW852511 PGO852510:PGS852511 PQK852510:PQO852511 QAG852510:QAK852511 QKC852510:QKG852511 QTY852510:QUC852511 RDU852510:RDY852511 RNQ852510:RNU852511 RXM852510:RXQ852511 SHI852510:SHM852511 SRE852510:SRI852511 TBA852510:TBE852511 TKW852510:TLA852511 TUS852510:TUW852511 UEO852510:UES852511 UOK852510:UOO852511 UYG852510:UYK852511 VIC852510:VIG852511 VRY852510:VSC852511 WBU852510:WBY852511 WLQ852510:WLU852511 WVM852510:WVQ852511 E918046:I918047 JA918046:JE918047 SW918046:TA918047 ACS918046:ACW918047 AMO918046:AMS918047 AWK918046:AWO918047 BGG918046:BGK918047 BQC918046:BQG918047 BZY918046:CAC918047 CJU918046:CJY918047 CTQ918046:CTU918047 DDM918046:DDQ918047 DNI918046:DNM918047 DXE918046:DXI918047 EHA918046:EHE918047 EQW918046:ERA918047 FAS918046:FAW918047 FKO918046:FKS918047 FUK918046:FUO918047 GEG918046:GEK918047 GOC918046:GOG918047 GXY918046:GYC918047 HHU918046:HHY918047 HRQ918046:HRU918047 IBM918046:IBQ918047 ILI918046:ILM918047 IVE918046:IVI918047 JFA918046:JFE918047 JOW918046:JPA918047 JYS918046:JYW918047 KIO918046:KIS918047 KSK918046:KSO918047 LCG918046:LCK918047 LMC918046:LMG918047 LVY918046:LWC918047 MFU918046:MFY918047 MPQ918046:MPU918047 MZM918046:MZQ918047 NJI918046:NJM918047 NTE918046:NTI918047 ODA918046:ODE918047 OMW918046:ONA918047 OWS918046:OWW918047 PGO918046:PGS918047 PQK918046:PQO918047 QAG918046:QAK918047 QKC918046:QKG918047 QTY918046:QUC918047 RDU918046:RDY918047 RNQ918046:RNU918047 RXM918046:RXQ918047 SHI918046:SHM918047 SRE918046:SRI918047 TBA918046:TBE918047 TKW918046:TLA918047 TUS918046:TUW918047 UEO918046:UES918047 UOK918046:UOO918047 UYG918046:UYK918047 VIC918046:VIG918047 VRY918046:VSC918047 WBU918046:WBY918047 WLQ918046:WLU918047 WVM918046:WVQ918047 E983582:I983583 JA983582:JE983583 SW983582:TA983583 ACS983582:ACW983583 AMO983582:AMS983583 AWK983582:AWO983583 BGG983582:BGK983583 BQC983582:BQG983583 BZY983582:CAC983583 CJU983582:CJY983583 CTQ983582:CTU983583 DDM983582:DDQ983583 DNI983582:DNM983583 DXE983582:DXI983583 EHA983582:EHE983583 EQW983582:ERA983583 FAS983582:FAW983583 FKO983582:FKS983583 FUK983582:FUO983583 GEG983582:GEK983583 GOC983582:GOG983583 GXY983582:GYC983583 HHU983582:HHY983583 HRQ983582:HRU983583 IBM983582:IBQ983583 ILI983582:ILM983583 IVE983582:IVI983583 JFA983582:JFE983583 JOW983582:JPA983583 JYS983582:JYW983583 KIO983582:KIS983583 KSK983582:KSO983583 LCG983582:LCK983583 LMC983582:LMG983583 LVY983582:LWC983583 MFU983582:MFY983583 MPQ983582:MPU983583 MZM983582:MZQ983583 NJI983582:NJM983583 NTE983582:NTI983583 ODA983582:ODE983583 OMW983582:ONA983583 OWS983582:OWW983583 PGO983582:PGS983583 PQK983582:PQO983583 QAG983582:QAK983583 QKC983582:QKG983583 QTY983582:QUC983583 RDU983582:RDY983583 RNQ983582:RNU983583 RXM983582:RXQ983583 SHI983582:SHM983583 SRE983582:SRI983583 TBA983582:TBE983583 TKW983582:TLA983583 TUS983582:TUW983583 UEO983582:UES983583 UOK983582:UOO983583 UYG983582:UYK983583 VIC983582:VIG983583 VRY983582:VSC983583 WBU983582:WBY983583 WLQ983582:WLU983583 WVM983582:WVQ983583 E525:I530 JA525:JE530 SW525:TA530 ACS525:ACW530 AMO525:AMS530 AWK525:AWO530 BGG525:BGK530 BQC525:BQG530 BZY525:CAC530 CJU525:CJY530 CTQ525:CTU530 DDM525:DDQ530 DNI525:DNM530 DXE525:DXI530 EHA525:EHE530 EQW525:ERA530 FAS525:FAW530 FKO525:FKS530 FUK525:FUO530 GEG525:GEK530 GOC525:GOG530 GXY525:GYC530 HHU525:HHY530 HRQ525:HRU530 IBM525:IBQ530 ILI525:ILM530 IVE525:IVI530 JFA525:JFE530 JOW525:JPA530 JYS525:JYW530 KIO525:KIS530 KSK525:KSO530 LCG525:LCK530 LMC525:LMG530 LVY525:LWC530 MFU525:MFY530 MPQ525:MPU530 MZM525:MZQ530 NJI525:NJM530 NTE525:NTI530 ODA525:ODE530 OMW525:ONA530 OWS525:OWW530 PGO525:PGS530 PQK525:PQO530 QAG525:QAK530 QKC525:QKG530 QTY525:QUC530 RDU525:RDY530 RNQ525:RNU530 RXM525:RXQ530 SHI525:SHM530 SRE525:SRI530 TBA525:TBE530 TKW525:TLA530 TUS525:TUW530 UEO525:UES530 UOK525:UOO530 UYG525:UYK530 VIC525:VIG530 VRY525:VSC530 WBU525:WBY530 WLQ525:WLU530 WVM525:WVQ530 E66061:I66066 JA66061:JE66066 SW66061:TA66066 ACS66061:ACW66066 AMO66061:AMS66066 AWK66061:AWO66066 BGG66061:BGK66066 BQC66061:BQG66066 BZY66061:CAC66066 CJU66061:CJY66066 CTQ66061:CTU66066 DDM66061:DDQ66066 DNI66061:DNM66066 DXE66061:DXI66066 EHA66061:EHE66066 EQW66061:ERA66066 FAS66061:FAW66066 FKO66061:FKS66066 FUK66061:FUO66066 GEG66061:GEK66066 GOC66061:GOG66066 GXY66061:GYC66066 HHU66061:HHY66066 HRQ66061:HRU66066 IBM66061:IBQ66066 ILI66061:ILM66066 IVE66061:IVI66066 JFA66061:JFE66066 JOW66061:JPA66066 JYS66061:JYW66066 KIO66061:KIS66066 KSK66061:KSO66066 LCG66061:LCK66066 LMC66061:LMG66066 LVY66061:LWC66066 MFU66061:MFY66066 MPQ66061:MPU66066 MZM66061:MZQ66066 NJI66061:NJM66066 NTE66061:NTI66066 ODA66061:ODE66066 OMW66061:ONA66066 OWS66061:OWW66066 PGO66061:PGS66066 PQK66061:PQO66066 QAG66061:QAK66066 QKC66061:QKG66066 QTY66061:QUC66066 RDU66061:RDY66066 RNQ66061:RNU66066 RXM66061:RXQ66066 SHI66061:SHM66066 SRE66061:SRI66066 TBA66061:TBE66066 TKW66061:TLA66066 TUS66061:TUW66066 UEO66061:UES66066 UOK66061:UOO66066 UYG66061:UYK66066 VIC66061:VIG66066 VRY66061:VSC66066 WBU66061:WBY66066 WLQ66061:WLU66066 WVM66061:WVQ66066 E131597:I131602 JA131597:JE131602 SW131597:TA131602 ACS131597:ACW131602 AMO131597:AMS131602 AWK131597:AWO131602 BGG131597:BGK131602 BQC131597:BQG131602 BZY131597:CAC131602 CJU131597:CJY131602 CTQ131597:CTU131602 DDM131597:DDQ131602 DNI131597:DNM131602 DXE131597:DXI131602 EHA131597:EHE131602 EQW131597:ERA131602 FAS131597:FAW131602 FKO131597:FKS131602 FUK131597:FUO131602 GEG131597:GEK131602 GOC131597:GOG131602 GXY131597:GYC131602 HHU131597:HHY131602 HRQ131597:HRU131602 IBM131597:IBQ131602 ILI131597:ILM131602 IVE131597:IVI131602 JFA131597:JFE131602 JOW131597:JPA131602 JYS131597:JYW131602 KIO131597:KIS131602 KSK131597:KSO131602 LCG131597:LCK131602 LMC131597:LMG131602 LVY131597:LWC131602 MFU131597:MFY131602 MPQ131597:MPU131602 MZM131597:MZQ131602 NJI131597:NJM131602 NTE131597:NTI131602 ODA131597:ODE131602 OMW131597:ONA131602 OWS131597:OWW131602 PGO131597:PGS131602 PQK131597:PQO131602 QAG131597:QAK131602 QKC131597:QKG131602 QTY131597:QUC131602 RDU131597:RDY131602 RNQ131597:RNU131602 RXM131597:RXQ131602 SHI131597:SHM131602 SRE131597:SRI131602 TBA131597:TBE131602 TKW131597:TLA131602 TUS131597:TUW131602 UEO131597:UES131602 UOK131597:UOO131602 UYG131597:UYK131602 VIC131597:VIG131602 VRY131597:VSC131602 WBU131597:WBY131602 WLQ131597:WLU131602 WVM131597:WVQ131602 E197133:I197138 JA197133:JE197138 SW197133:TA197138 ACS197133:ACW197138 AMO197133:AMS197138 AWK197133:AWO197138 BGG197133:BGK197138 BQC197133:BQG197138 BZY197133:CAC197138 CJU197133:CJY197138 CTQ197133:CTU197138 DDM197133:DDQ197138 DNI197133:DNM197138 DXE197133:DXI197138 EHA197133:EHE197138 EQW197133:ERA197138 FAS197133:FAW197138 FKO197133:FKS197138 FUK197133:FUO197138 GEG197133:GEK197138 GOC197133:GOG197138 GXY197133:GYC197138 HHU197133:HHY197138 HRQ197133:HRU197138 IBM197133:IBQ197138 ILI197133:ILM197138 IVE197133:IVI197138 JFA197133:JFE197138 JOW197133:JPA197138 JYS197133:JYW197138 KIO197133:KIS197138 KSK197133:KSO197138 LCG197133:LCK197138 LMC197133:LMG197138 LVY197133:LWC197138 MFU197133:MFY197138 MPQ197133:MPU197138 MZM197133:MZQ197138 NJI197133:NJM197138 NTE197133:NTI197138 ODA197133:ODE197138 OMW197133:ONA197138 OWS197133:OWW197138 PGO197133:PGS197138 PQK197133:PQO197138 QAG197133:QAK197138 QKC197133:QKG197138 QTY197133:QUC197138 RDU197133:RDY197138 RNQ197133:RNU197138 RXM197133:RXQ197138 SHI197133:SHM197138 SRE197133:SRI197138 TBA197133:TBE197138 TKW197133:TLA197138 TUS197133:TUW197138 UEO197133:UES197138 UOK197133:UOO197138 UYG197133:UYK197138 VIC197133:VIG197138 VRY197133:VSC197138 WBU197133:WBY197138 WLQ197133:WLU197138 WVM197133:WVQ197138 E262669:I262674 JA262669:JE262674 SW262669:TA262674 ACS262669:ACW262674 AMO262669:AMS262674 AWK262669:AWO262674 BGG262669:BGK262674 BQC262669:BQG262674 BZY262669:CAC262674 CJU262669:CJY262674 CTQ262669:CTU262674 DDM262669:DDQ262674 DNI262669:DNM262674 DXE262669:DXI262674 EHA262669:EHE262674 EQW262669:ERA262674 FAS262669:FAW262674 FKO262669:FKS262674 FUK262669:FUO262674 GEG262669:GEK262674 GOC262669:GOG262674 GXY262669:GYC262674 HHU262669:HHY262674 HRQ262669:HRU262674 IBM262669:IBQ262674 ILI262669:ILM262674 IVE262669:IVI262674 JFA262669:JFE262674 JOW262669:JPA262674 JYS262669:JYW262674 KIO262669:KIS262674 KSK262669:KSO262674 LCG262669:LCK262674 LMC262669:LMG262674 LVY262669:LWC262674 MFU262669:MFY262674 MPQ262669:MPU262674 MZM262669:MZQ262674 NJI262669:NJM262674 NTE262669:NTI262674 ODA262669:ODE262674 OMW262669:ONA262674 OWS262669:OWW262674 PGO262669:PGS262674 PQK262669:PQO262674 QAG262669:QAK262674 QKC262669:QKG262674 QTY262669:QUC262674 RDU262669:RDY262674 RNQ262669:RNU262674 RXM262669:RXQ262674 SHI262669:SHM262674 SRE262669:SRI262674 TBA262669:TBE262674 TKW262669:TLA262674 TUS262669:TUW262674 UEO262669:UES262674 UOK262669:UOO262674 UYG262669:UYK262674 VIC262669:VIG262674 VRY262669:VSC262674 WBU262669:WBY262674 WLQ262669:WLU262674 WVM262669:WVQ262674 E328205:I328210 JA328205:JE328210 SW328205:TA328210 ACS328205:ACW328210 AMO328205:AMS328210 AWK328205:AWO328210 BGG328205:BGK328210 BQC328205:BQG328210 BZY328205:CAC328210 CJU328205:CJY328210 CTQ328205:CTU328210 DDM328205:DDQ328210 DNI328205:DNM328210 DXE328205:DXI328210 EHA328205:EHE328210 EQW328205:ERA328210 FAS328205:FAW328210 FKO328205:FKS328210 FUK328205:FUO328210 GEG328205:GEK328210 GOC328205:GOG328210 GXY328205:GYC328210 HHU328205:HHY328210 HRQ328205:HRU328210 IBM328205:IBQ328210 ILI328205:ILM328210 IVE328205:IVI328210 JFA328205:JFE328210 JOW328205:JPA328210 JYS328205:JYW328210 KIO328205:KIS328210 KSK328205:KSO328210 LCG328205:LCK328210 LMC328205:LMG328210 LVY328205:LWC328210 MFU328205:MFY328210 MPQ328205:MPU328210 MZM328205:MZQ328210 NJI328205:NJM328210 NTE328205:NTI328210 ODA328205:ODE328210 OMW328205:ONA328210 OWS328205:OWW328210 PGO328205:PGS328210 PQK328205:PQO328210 QAG328205:QAK328210 QKC328205:QKG328210 QTY328205:QUC328210 RDU328205:RDY328210 RNQ328205:RNU328210 RXM328205:RXQ328210 SHI328205:SHM328210 SRE328205:SRI328210 TBA328205:TBE328210 TKW328205:TLA328210 TUS328205:TUW328210 UEO328205:UES328210 UOK328205:UOO328210 UYG328205:UYK328210 VIC328205:VIG328210 VRY328205:VSC328210 WBU328205:WBY328210 WLQ328205:WLU328210 WVM328205:WVQ328210 E393741:I393746 JA393741:JE393746 SW393741:TA393746 ACS393741:ACW393746 AMO393741:AMS393746 AWK393741:AWO393746 BGG393741:BGK393746 BQC393741:BQG393746 BZY393741:CAC393746 CJU393741:CJY393746 CTQ393741:CTU393746 DDM393741:DDQ393746 DNI393741:DNM393746 DXE393741:DXI393746 EHA393741:EHE393746 EQW393741:ERA393746 FAS393741:FAW393746 FKO393741:FKS393746 FUK393741:FUO393746 GEG393741:GEK393746 GOC393741:GOG393746 GXY393741:GYC393746 HHU393741:HHY393746 HRQ393741:HRU393746 IBM393741:IBQ393746 ILI393741:ILM393746 IVE393741:IVI393746 JFA393741:JFE393746 JOW393741:JPA393746 JYS393741:JYW393746 KIO393741:KIS393746 KSK393741:KSO393746 LCG393741:LCK393746 LMC393741:LMG393746 LVY393741:LWC393746 MFU393741:MFY393746 MPQ393741:MPU393746 MZM393741:MZQ393746 NJI393741:NJM393746 NTE393741:NTI393746 ODA393741:ODE393746 OMW393741:ONA393746 OWS393741:OWW393746 PGO393741:PGS393746 PQK393741:PQO393746 QAG393741:QAK393746 QKC393741:QKG393746 QTY393741:QUC393746 RDU393741:RDY393746 RNQ393741:RNU393746 RXM393741:RXQ393746 SHI393741:SHM393746 SRE393741:SRI393746 TBA393741:TBE393746 TKW393741:TLA393746 TUS393741:TUW393746 UEO393741:UES393746 UOK393741:UOO393746 UYG393741:UYK393746 VIC393741:VIG393746 VRY393741:VSC393746 WBU393741:WBY393746 WLQ393741:WLU393746 WVM393741:WVQ393746 E459277:I459282 JA459277:JE459282 SW459277:TA459282 ACS459277:ACW459282 AMO459277:AMS459282 AWK459277:AWO459282 BGG459277:BGK459282 BQC459277:BQG459282 BZY459277:CAC459282 CJU459277:CJY459282 CTQ459277:CTU459282 DDM459277:DDQ459282 DNI459277:DNM459282 DXE459277:DXI459282 EHA459277:EHE459282 EQW459277:ERA459282 FAS459277:FAW459282 FKO459277:FKS459282 FUK459277:FUO459282 GEG459277:GEK459282 GOC459277:GOG459282 GXY459277:GYC459282 HHU459277:HHY459282 HRQ459277:HRU459282 IBM459277:IBQ459282 ILI459277:ILM459282 IVE459277:IVI459282 JFA459277:JFE459282 JOW459277:JPA459282 JYS459277:JYW459282 KIO459277:KIS459282 KSK459277:KSO459282 LCG459277:LCK459282 LMC459277:LMG459282 LVY459277:LWC459282 MFU459277:MFY459282 MPQ459277:MPU459282 MZM459277:MZQ459282 NJI459277:NJM459282 NTE459277:NTI459282 ODA459277:ODE459282 OMW459277:ONA459282 OWS459277:OWW459282 PGO459277:PGS459282 PQK459277:PQO459282 QAG459277:QAK459282 QKC459277:QKG459282 QTY459277:QUC459282 RDU459277:RDY459282 RNQ459277:RNU459282 RXM459277:RXQ459282 SHI459277:SHM459282 SRE459277:SRI459282 TBA459277:TBE459282 TKW459277:TLA459282 TUS459277:TUW459282 UEO459277:UES459282 UOK459277:UOO459282 UYG459277:UYK459282 VIC459277:VIG459282 VRY459277:VSC459282 WBU459277:WBY459282 WLQ459277:WLU459282 WVM459277:WVQ459282 E524813:I524818 JA524813:JE524818 SW524813:TA524818 ACS524813:ACW524818 AMO524813:AMS524818 AWK524813:AWO524818 BGG524813:BGK524818 BQC524813:BQG524818 BZY524813:CAC524818 CJU524813:CJY524818 CTQ524813:CTU524818 DDM524813:DDQ524818 DNI524813:DNM524818 DXE524813:DXI524818 EHA524813:EHE524818 EQW524813:ERA524818 FAS524813:FAW524818 FKO524813:FKS524818 FUK524813:FUO524818 GEG524813:GEK524818 GOC524813:GOG524818 GXY524813:GYC524818 HHU524813:HHY524818 HRQ524813:HRU524818 IBM524813:IBQ524818 ILI524813:ILM524818 IVE524813:IVI524818 JFA524813:JFE524818 JOW524813:JPA524818 JYS524813:JYW524818 KIO524813:KIS524818 KSK524813:KSO524818 LCG524813:LCK524818 LMC524813:LMG524818 LVY524813:LWC524818 MFU524813:MFY524818 MPQ524813:MPU524818 MZM524813:MZQ524818 NJI524813:NJM524818 NTE524813:NTI524818 ODA524813:ODE524818 OMW524813:ONA524818 OWS524813:OWW524818 PGO524813:PGS524818 PQK524813:PQO524818 QAG524813:QAK524818 QKC524813:QKG524818 QTY524813:QUC524818 RDU524813:RDY524818 RNQ524813:RNU524818 RXM524813:RXQ524818 SHI524813:SHM524818 SRE524813:SRI524818 TBA524813:TBE524818 TKW524813:TLA524818 TUS524813:TUW524818 UEO524813:UES524818 UOK524813:UOO524818 UYG524813:UYK524818 VIC524813:VIG524818 VRY524813:VSC524818 WBU524813:WBY524818 WLQ524813:WLU524818 WVM524813:WVQ524818 E590349:I590354 JA590349:JE590354 SW590349:TA590354 ACS590349:ACW590354 AMO590349:AMS590354 AWK590349:AWO590354 BGG590349:BGK590354 BQC590349:BQG590354 BZY590349:CAC590354 CJU590349:CJY590354 CTQ590349:CTU590354 DDM590349:DDQ590354 DNI590349:DNM590354 DXE590349:DXI590354 EHA590349:EHE590354 EQW590349:ERA590354 FAS590349:FAW590354 FKO590349:FKS590354 FUK590349:FUO590354 GEG590349:GEK590354 GOC590349:GOG590354 GXY590349:GYC590354 HHU590349:HHY590354 HRQ590349:HRU590354 IBM590349:IBQ590354 ILI590349:ILM590354 IVE590349:IVI590354 JFA590349:JFE590354 JOW590349:JPA590354 JYS590349:JYW590354 KIO590349:KIS590354 KSK590349:KSO590354 LCG590349:LCK590354 LMC590349:LMG590354 LVY590349:LWC590354 MFU590349:MFY590354 MPQ590349:MPU590354 MZM590349:MZQ590354 NJI590349:NJM590354 NTE590349:NTI590354 ODA590349:ODE590354 OMW590349:ONA590354 OWS590349:OWW590354 PGO590349:PGS590354 PQK590349:PQO590354 QAG590349:QAK590354 QKC590349:QKG590354 QTY590349:QUC590354 RDU590349:RDY590354 RNQ590349:RNU590354 RXM590349:RXQ590354 SHI590349:SHM590354 SRE590349:SRI590354 TBA590349:TBE590354 TKW590349:TLA590354 TUS590349:TUW590354 UEO590349:UES590354 UOK590349:UOO590354 UYG590349:UYK590354 VIC590349:VIG590354 VRY590349:VSC590354 WBU590349:WBY590354 WLQ590349:WLU590354 WVM590349:WVQ590354 E655885:I655890 JA655885:JE655890 SW655885:TA655890 ACS655885:ACW655890 AMO655885:AMS655890 AWK655885:AWO655890 BGG655885:BGK655890 BQC655885:BQG655890 BZY655885:CAC655890 CJU655885:CJY655890 CTQ655885:CTU655890 DDM655885:DDQ655890 DNI655885:DNM655890 DXE655885:DXI655890 EHA655885:EHE655890 EQW655885:ERA655890 FAS655885:FAW655890 FKO655885:FKS655890 FUK655885:FUO655890 GEG655885:GEK655890 GOC655885:GOG655890 GXY655885:GYC655890 HHU655885:HHY655890 HRQ655885:HRU655890 IBM655885:IBQ655890 ILI655885:ILM655890 IVE655885:IVI655890 JFA655885:JFE655890 JOW655885:JPA655890 JYS655885:JYW655890 KIO655885:KIS655890 KSK655885:KSO655890 LCG655885:LCK655890 LMC655885:LMG655890 LVY655885:LWC655890 MFU655885:MFY655890 MPQ655885:MPU655890 MZM655885:MZQ655890 NJI655885:NJM655890 NTE655885:NTI655890 ODA655885:ODE655890 OMW655885:ONA655890 OWS655885:OWW655890 PGO655885:PGS655890 PQK655885:PQO655890 QAG655885:QAK655890 QKC655885:QKG655890 QTY655885:QUC655890 RDU655885:RDY655890 RNQ655885:RNU655890 RXM655885:RXQ655890 SHI655885:SHM655890 SRE655885:SRI655890 TBA655885:TBE655890 TKW655885:TLA655890 TUS655885:TUW655890 UEO655885:UES655890 UOK655885:UOO655890 UYG655885:UYK655890 VIC655885:VIG655890 VRY655885:VSC655890 WBU655885:WBY655890 WLQ655885:WLU655890 WVM655885:WVQ655890 E721421:I721426 JA721421:JE721426 SW721421:TA721426 ACS721421:ACW721426 AMO721421:AMS721426 AWK721421:AWO721426 BGG721421:BGK721426 BQC721421:BQG721426 BZY721421:CAC721426 CJU721421:CJY721426 CTQ721421:CTU721426 DDM721421:DDQ721426 DNI721421:DNM721426 DXE721421:DXI721426 EHA721421:EHE721426 EQW721421:ERA721426 FAS721421:FAW721426 FKO721421:FKS721426 FUK721421:FUO721426 GEG721421:GEK721426 GOC721421:GOG721426 GXY721421:GYC721426 HHU721421:HHY721426 HRQ721421:HRU721426 IBM721421:IBQ721426 ILI721421:ILM721426 IVE721421:IVI721426 JFA721421:JFE721426 JOW721421:JPA721426 JYS721421:JYW721426 KIO721421:KIS721426 KSK721421:KSO721426 LCG721421:LCK721426 LMC721421:LMG721426 LVY721421:LWC721426 MFU721421:MFY721426 MPQ721421:MPU721426 MZM721421:MZQ721426 NJI721421:NJM721426 NTE721421:NTI721426 ODA721421:ODE721426 OMW721421:ONA721426 OWS721421:OWW721426 PGO721421:PGS721426 PQK721421:PQO721426 QAG721421:QAK721426 QKC721421:QKG721426 QTY721421:QUC721426 RDU721421:RDY721426 RNQ721421:RNU721426 RXM721421:RXQ721426 SHI721421:SHM721426 SRE721421:SRI721426 TBA721421:TBE721426 TKW721421:TLA721426 TUS721421:TUW721426 UEO721421:UES721426 UOK721421:UOO721426 UYG721421:UYK721426 VIC721421:VIG721426 VRY721421:VSC721426 WBU721421:WBY721426 WLQ721421:WLU721426 WVM721421:WVQ721426 E786957:I786962 JA786957:JE786962 SW786957:TA786962 ACS786957:ACW786962 AMO786957:AMS786962 AWK786957:AWO786962 BGG786957:BGK786962 BQC786957:BQG786962 BZY786957:CAC786962 CJU786957:CJY786962 CTQ786957:CTU786962 DDM786957:DDQ786962 DNI786957:DNM786962 DXE786957:DXI786962 EHA786957:EHE786962 EQW786957:ERA786962 FAS786957:FAW786962 FKO786957:FKS786962 FUK786957:FUO786962 GEG786957:GEK786962 GOC786957:GOG786962 GXY786957:GYC786962 HHU786957:HHY786962 HRQ786957:HRU786962 IBM786957:IBQ786962 ILI786957:ILM786962 IVE786957:IVI786962 JFA786957:JFE786962 JOW786957:JPA786962 JYS786957:JYW786962 KIO786957:KIS786962 KSK786957:KSO786962 LCG786957:LCK786962 LMC786957:LMG786962 LVY786957:LWC786962 MFU786957:MFY786962 MPQ786957:MPU786962 MZM786957:MZQ786962 NJI786957:NJM786962 NTE786957:NTI786962 ODA786957:ODE786962 OMW786957:ONA786962 OWS786957:OWW786962 PGO786957:PGS786962 PQK786957:PQO786962 QAG786957:QAK786962 QKC786957:QKG786962 QTY786957:QUC786962 RDU786957:RDY786962 RNQ786957:RNU786962 RXM786957:RXQ786962 SHI786957:SHM786962 SRE786957:SRI786962 TBA786957:TBE786962 TKW786957:TLA786962 TUS786957:TUW786962 UEO786957:UES786962 UOK786957:UOO786962 UYG786957:UYK786962 VIC786957:VIG786962 VRY786957:VSC786962 WBU786957:WBY786962 WLQ786957:WLU786962 WVM786957:WVQ786962 E852493:I852498 JA852493:JE852498 SW852493:TA852498 ACS852493:ACW852498 AMO852493:AMS852498 AWK852493:AWO852498 BGG852493:BGK852498 BQC852493:BQG852498 BZY852493:CAC852498 CJU852493:CJY852498 CTQ852493:CTU852498 DDM852493:DDQ852498 DNI852493:DNM852498 DXE852493:DXI852498 EHA852493:EHE852498 EQW852493:ERA852498 FAS852493:FAW852498 FKO852493:FKS852498 FUK852493:FUO852498 GEG852493:GEK852498 GOC852493:GOG852498 GXY852493:GYC852498 HHU852493:HHY852498 HRQ852493:HRU852498 IBM852493:IBQ852498 ILI852493:ILM852498 IVE852493:IVI852498 JFA852493:JFE852498 JOW852493:JPA852498 JYS852493:JYW852498 KIO852493:KIS852498 KSK852493:KSO852498 LCG852493:LCK852498 LMC852493:LMG852498 LVY852493:LWC852498 MFU852493:MFY852498 MPQ852493:MPU852498 MZM852493:MZQ852498 NJI852493:NJM852498 NTE852493:NTI852498 ODA852493:ODE852498 OMW852493:ONA852498 OWS852493:OWW852498 PGO852493:PGS852498 PQK852493:PQO852498 QAG852493:QAK852498 QKC852493:QKG852498 QTY852493:QUC852498 RDU852493:RDY852498 RNQ852493:RNU852498 RXM852493:RXQ852498 SHI852493:SHM852498 SRE852493:SRI852498 TBA852493:TBE852498 TKW852493:TLA852498 TUS852493:TUW852498 UEO852493:UES852498 UOK852493:UOO852498 UYG852493:UYK852498 VIC852493:VIG852498 VRY852493:VSC852498 WBU852493:WBY852498 WLQ852493:WLU852498 WVM852493:WVQ852498 E918029:I918034 JA918029:JE918034 SW918029:TA918034 ACS918029:ACW918034 AMO918029:AMS918034 AWK918029:AWO918034 BGG918029:BGK918034 BQC918029:BQG918034 BZY918029:CAC918034 CJU918029:CJY918034 CTQ918029:CTU918034 DDM918029:DDQ918034 DNI918029:DNM918034 DXE918029:DXI918034 EHA918029:EHE918034 EQW918029:ERA918034 FAS918029:FAW918034 FKO918029:FKS918034 FUK918029:FUO918034 GEG918029:GEK918034 GOC918029:GOG918034 GXY918029:GYC918034 HHU918029:HHY918034 HRQ918029:HRU918034 IBM918029:IBQ918034 ILI918029:ILM918034 IVE918029:IVI918034 JFA918029:JFE918034 JOW918029:JPA918034 JYS918029:JYW918034 KIO918029:KIS918034 KSK918029:KSO918034 LCG918029:LCK918034 LMC918029:LMG918034 LVY918029:LWC918034 MFU918029:MFY918034 MPQ918029:MPU918034 MZM918029:MZQ918034 NJI918029:NJM918034 NTE918029:NTI918034 ODA918029:ODE918034 OMW918029:ONA918034 OWS918029:OWW918034 PGO918029:PGS918034 PQK918029:PQO918034 QAG918029:QAK918034 QKC918029:QKG918034 QTY918029:QUC918034 RDU918029:RDY918034 RNQ918029:RNU918034 RXM918029:RXQ918034 SHI918029:SHM918034 SRE918029:SRI918034 TBA918029:TBE918034 TKW918029:TLA918034 TUS918029:TUW918034 UEO918029:UES918034 UOK918029:UOO918034 UYG918029:UYK918034 VIC918029:VIG918034 VRY918029:VSC918034 WBU918029:WBY918034 WLQ918029:WLU918034 WVM918029:WVQ918034 E983565:I983570 JA983565:JE983570 SW983565:TA983570 ACS983565:ACW983570 AMO983565:AMS983570 AWK983565:AWO983570 BGG983565:BGK983570 BQC983565:BQG983570 BZY983565:CAC983570 CJU983565:CJY983570 CTQ983565:CTU983570 DDM983565:DDQ983570 DNI983565:DNM983570 DXE983565:DXI983570 EHA983565:EHE983570 EQW983565:ERA983570 FAS983565:FAW983570 FKO983565:FKS983570 FUK983565:FUO983570 GEG983565:GEK983570 GOC983565:GOG983570 GXY983565:GYC983570 HHU983565:HHY983570 HRQ983565:HRU983570 IBM983565:IBQ983570 ILI983565:ILM983570 IVE983565:IVI983570 JFA983565:JFE983570 JOW983565:JPA983570 JYS983565:JYW983570 KIO983565:KIS983570 KSK983565:KSO983570 LCG983565:LCK983570 LMC983565:LMG983570 LVY983565:LWC983570 MFU983565:MFY983570 MPQ983565:MPU983570 MZM983565:MZQ983570 NJI983565:NJM983570 NTE983565:NTI983570 ODA983565:ODE983570 OMW983565:ONA983570 OWS983565:OWW983570 PGO983565:PGS983570 PQK983565:PQO983570 QAG983565:QAK983570 QKC983565:QKG983570 QTY983565:QUC983570 RDU983565:RDY983570 RNQ983565:RNU983570 RXM983565:RXQ983570 SHI983565:SHM983570 SRE983565:SRI983570 TBA983565:TBE983570 TKW983565:TLA983570 TUS983565:TUW983570 UEO983565:UES983570 UOK983565:UOO983570 UYG983565:UYK983570 VIC983565:VIG983570 VRY983565:VSC983570 WBU983565:WBY983570 WLQ983565:WLU983570 WVM983565:WVQ983570 E535:I535 JA535:JE535 SW535:TA535 ACS535:ACW535 AMO535:AMS535 AWK535:AWO535 BGG535:BGK535 BQC535:BQG535 BZY535:CAC535 CJU535:CJY535 CTQ535:CTU535 DDM535:DDQ535 DNI535:DNM535 DXE535:DXI535 EHA535:EHE535 EQW535:ERA535 FAS535:FAW535 FKO535:FKS535 FUK535:FUO535 GEG535:GEK535 GOC535:GOG535 GXY535:GYC535 HHU535:HHY535 HRQ535:HRU535 IBM535:IBQ535 ILI535:ILM535 IVE535:IVI535 JFA535:JFE535 JOW535:JPA535 JYS535:JYW535 KIO535:KIS535 KSK535:KSO535 LCG535:LCK535 LMC535:LMG535 LVY535:LWC535 MFU535:MFY535 MPQ535:MPU535 MZM535:MZQ535 NJI535:NJM535 NTE535:NTI535 ODA535:ODE535 OMW535:ONA535 OWS535:OWW535 PGO535:PGS535 PQK535:PQO535 QAG535:QAK535 QKC535:QKG535 QTY535:QUC535 RDU535:RDY535 RNQ535:RNU535 RXM535:RXQ535 SHI535:SHM535 SRE535:SRI535 TBA535:TBE535 TKW535:TLA535 TUS535:TUW535 UEO535:UES535 UOK535:UOO535 UYG535:UYK535 VIC535:VIG535 VRY535:VSC535 WBU535:WBY535 WLQ535:WLU535 WVM535:WVQ535 E66071:I66071 JA66071:JE66071 SW66071:TA66071 ACS66071:ACW66071 AMO66071:AMS66071 AWK66071:AWO66071 BGG66071:BGK66071 BQC66071:BQG66071 BZY66071:CAC66071 CJU66071:CJY66071 CTQ66071:CTU66071 DDM66071:DDQ66071 DNI66071:DNM66071 DXE66071:DXI66071 EHA66071:EHE66071 EQW66071:ERA66071 FAS66071:FAW66071 FKO66071:FKS66071 FUK66071:FUO66071 GEG66071:GEK66071 GOC66071:GOG66071 GXY66071:GYC66071 HHU66071:HHY66071 HRQ66071:HRU66071 IBM66071:IBQ66071 ILI66071:ILM66071 IVE66071:IVI66071 JFA66071:JFE66071 JOW66071:JPA66071 JYS66071:JYW66071 KIO66071:KIS66071 KSK66071:KSO66071 LCG66071:LCK66071 LMC66071:LMG66071 LVY66071:LWC66071 MFU66071:MFY66071 MPQ66071:MPU66071 MZM66071:MZQ66071 NJI66071:NJM66071 NTE66071:NTI66071 ODA66071:ODE66071 OMW66071:ONA66071 OWS66071:OWW66071 PGO66071:PGS66071 PQK66071:PQO66071 QAG66071:QAK66071 QKC66071:QKG66071 QTY66071:QUC66071 RDU66071:RDY66071 RNQ66071:RNU66071 RXM66071:RXQ66071 SHI66071:SHM66071 SRE66071:SRI66071 TBA66071:TBE66071 TKW66071:TLA66071 TUS66071:TUW66071 UEO66071:UES66071 UOK66071:UOO66071 UYG66071:UYK66071 VIC66071:VIG66071 VRY66071:VSC66071 WBU66071:WBY66071 WLQ66071:WLU66071 WVM66071:WVQ66071 E131607:I131607 JA131607:JE131607 SW131607:TA131607 ACS131607:ACW131607 AMO131607:AMS131607 AWK131607:AWO131607 BGG131607:BGK131607 BQC131607:BQG131607 BZY131607:CAC131607 CJU131607:CJY131607 CTQ131607:CTU131607 DDM131607:DDQ131607 DNI131607:DNM131607 DXE131607:DXI131607 EHA131607:EHE131607 EQW131607:ERA131607 FAS131607:FAW131607 FKO131607:FKS131607 FUK131607:FUO131607 GEG131607:GEK131607 GOC131607:GOG131607 GXY131607:GYC131607 HHU131607:HHY131607 HRQ131607:HRU131607 IBM131607:IBQ131607 ILI131607:ILM131607 IVE131607:IVI131607 JFA131607:JFE131607 JOW131607:JPA131607 JYS131607:JYW131607 KIO131607:KIS131607 KSK131607:KSO131607 LCG131607:LCK131607 LMC131607:LMG131607 LVY131607:LWC131607 MFU131607:MFY131607 MPQ131607:MPU131607 MZM131607:MZQ131607 NJI131607:NJM131607 NTE131607:NTI131607 ODA131607:ODE131607 OMW131607:ONA131607 OWS131607:OWW131607 PGO131607:PGS131607 PQK131607:PQO131607 QAG131607:QAK131607 QKC131607:QKG131607 QTY131607:QUC131607 RDU131607:RDY131607 RNQ131607:RNU131607 RXM131607:RXQ131607 SHI131607:SHM131607 SRE131607:SRI131607 TBA131607:TBE131607 TKW131607:TLA131607 TUS131607:TUW131607 UEO131607:UES131607 UOK131607:UOO131607 UYG131607:UYK131607 VIC131607:VIG131607 VRY131607:VSC131607 WBU131607:WBY131607 WLQ131607:WLU131607 WVM131607:WVQ131607 E197143:I197143 JA197143:JE197143 SW197143:TA197143 ACS197143:ACW197143 AMO197143:AMS197143 AWK197143:AWO197143 BGG197143:BGK197143 BQC197143:BQG197143 BZY197143:CAC197143 CJU197143:CJY197143 CTQ197143:CTU197143 DDM197143:DDQ197143 DNI197143:DNM197143 DXE197143:DXI197143 EHA197143:EHE197143 EQW197143:ERA197143 FAS197143:FAW197143 FKO197143:FKS197143 FUK197143:FUO197143 GEG197143:GEK197143 GOC197143:GOG197143 GXY197143:GYC197143 HHU197143:HHY197143 HRQ197143:HRU197143 IBM197143:IBQ197143 ILI197143:ILM197143 IVE197143:IVI197143 JFA197143:JFE197143 JOW197143:JPA197143 JYS197143:JYW197143 KIO197143:KIS197143 KSK197143:KSO197143 LCG197143:LCK197143 LMC197143:LMG197143 LVY197143:LWC197143 MFU197143:MFY197143 MPQ197143:MPU197143 MZM197143:MZQ197143 NJI197143:NJM197143 NTE197143:NTI197143 ODA197143:ODE197143 OMW197143:ONA197143 OWS197143:OWW197143 PGO197143:PGS197143 PQK197143:PQO197143 QAG197143:QAK197143 QKC197143:QKG197143 QTY197143:QUC197143 RDU197143:RDY197143 RNQ197143:RNU197143 RXM197143:RXQ197143 SHI197143:SHM197143 SRE197143:SRI197143 TBA197143:TBE197143 TKW197143:TLA197143 TUS197143:TUW197143 UEO197143:UES197143 UOK197143:UOO197143 UYG197143:UYK197143 VIC197143:VIG197143 VRY197143:VSC197143 WBU197143:WBY197143 WLQ197143:WLU197143 WVM197143:WVQ197143 E262679:I262679 JA262679:JE262679 SW262679:TA262679 ACS262679:ACW262679 AMO262679:AMS262679 AWK262679:AWO262679 BGG262679:BGK262679 BQC262679:BQG262679 BZY262679:CAC262679 CJU262679:CJY262679 CTQ262679:CTU262679 DDM262679:DDQ262679 DNI262679:DNM262679 DXE262679:DXI262679 EHA262679:EHE262679 EQW262679:ERA262679 FAS262679:FAW262679 FKO262679:FKS262679 FUK262679:FUO262679 GEG262679:GEK262679 GOC262679:GOG262679 GXY262679:GYC262679 HHU262679:HHY262679 HRQ262679:HRU262679 IBM262679:IBQ262679 ILI262679:ILM262679 IVE262679:IVI262679 JFA262679:JFE262679 JOW262679:JPA262679 JYS262679:JYW262679 KIO262679:KIS262679 KSK262679:KSO262679 LCG262679:LCK262679 LMC262679:LMG262679 LVY262679:LWC262679 MFU262679:MFY262679 MPQ262679:MPU262679 MZM262679:MZQ262679 NJI262679:NJM262679 NTE262679:NTI262679 ODA262679:ODE262679 OMW262679:ONA262679 OWS262679:OWW262679 PGO262679:PGS262679 PQK262679:PQO262679 QAG262679:QAK262679 QKC262679:QKG262679 QTY262679:QUC262679 RDU262679:RDY262679 RNQ262679:RNU262679 RXM262679:RXQ262679 SHI262679:SHM262679 SRE262679:SRI262679 TBA262679:TBE262679 TKW262679:TLA262679 TUS262679:TUW262679 UEO262679:UES262679 UOK262679:UOO262679 UYG262679:UYK262679 VIC262679:VIG262679 VRY262679:VSC262679 WBU262679:WBY262679 WLQ262679:WLU262679 WVM262679:WVQ262679 E328215:I328215 JA328215:JE328215 SW328215:TA328215 ACS328215:ACW328215 AMO328215:AMS328215 AWK328215:AWO328215 BGG328215:BGK328215 BQC328215:BQG328215 BZY328215:CAC328215 CJU328215:CJY328215 CTQ328215:CTU328215 DDM328215:DDQ328215 DNI328215:DNM328215 DXE328215:DXI328215 EHA328215:EHE328215 EQW328215:ERA328215 FAS328215:FAW328215 FKO328215:FKS328215 FUK328215:FUO328215 GEG328215:GEK328215 GOC328215:GOG328215 GXY328215:GYC328215 HHU328215:HHY328215 HRQ328215:HRU328215 IBM328215:IBQ328215 ILI328215:ILM328215 IVE328215:IVI328215 JFA328215:JFE328215 JOW328215:JPA328215 JYS328215:JYW328215 KIO328215:KIS328215 KSK328215:KSO328215 LCG328215:LCK328215 LMC328215:LMG328215 LVY328215:LWC328215 MFU328215:MFY328215 MPQ328215:MPU328215 MZM328215:MZQ328215 NJI328215:NJM328215 NTE328215:NTI328215 ODA328215:ODE328215 OMW328215:ONA328215 OWS328215:OWW328215 PGO328215:PGS328215 PQK328215:PQO328215 QAG328215:QAK328215 QKC328215:QKG328215 QTY328215:QUC328215 RDU328215:RDY328215 RNQ328215:RNU328215 RXM328215:RXQ328215 SHI328215:SHM328215 SRE328215:SRI328215 TBA328215:TBE328215 TKW328215:TLA328215 TUS328215:TUW328215 UEO328215:UES328215 UOK328215:UOO328215 UYG328215:UYK328215 VIC328215:VIG328215 VRY328215:VSC328215 WBU328215:WBY328215 WLQ328215:WLU328215 WVM328215:WVQ328215 E393751:I393751 JA393751:JE393751 SW393751:TA393751 ACS393751:ACW393751 AMO393751:AMS393751 AWK393751:AWO393751 BGG393751:BGK393751 BQC393751:BQG393751 BZY393751:CAC393751 CJU393751:CJY393751 CTQ393751:CTU393751 DDM393751:DDQ393751 DNI393751:DNM393751 DXE393751:DXI393751 EHA393751:EHE393751 EQW393751:ERA393751 FAS393751:FAW393751 FKO393751:FKS393751 FUK393751:FUO393751 GEG393751:GEK393751 GOC393751:GOG393751 GXY393751:GYC393751 HHU393751:HHY393751 HRQ393751:HRU393751 IBM393751:IBQ393751 ILI393751:ILM393751 IVE393751:IVI393751 JFA393751:JFE393751 JOW393751:JPA393751 JYS393751:JYW393751 KIO393751:KIS393751 KSK393751:KSO393751 LCG393751:LCK393751 LMC393751:LMG393751 LVY393751:LWC393751 MFU393751:MFY393751 MPQ393751:MPU393751 MZM393751:MZQ393751 NJI393751:NJM393751 NTE393751:NTI393751 ODA393751:ODE393751 OMW393751:ONA393751 OWS393751:OWW393751 PGO393751:PGS393751 PQK393751:PQO393751 QAG393751:QAK393751 QKC393751:QKG393751 QTY393751:QUC393751 RDU393751:RDY393751 RNQ393751:RNU393751 RXM393751:RXQ393751 SHI393751:SHM393751 SRE393751:SRI393751 TBA393751:TBE393751 TKW393751:TLA393751 TUS393751:TUW393751 UEO393751:UES393751 UOK393751:UOO393751 UYG393751:UYK393751 VIC393751:VIG393751 VRY393751:VSC393751 WBU393751:WBY393751 WLQ393751:WLU393751 WVM393751:WVQ393751 E459287:I459287 JA459287:JE459287 SW459287:TA459287 ACS459287:ACW459287 AMO459287:AMS459287 AWK459287:AWO459287 BGG459287:BGK459287 BQC459287:BQG459287 BZY459287:CAC459287 CJU459287:CJY459287 CTQ459287:CTU459287 DDM459287:DDQ459287 DNI459287:DNM459287 DXE459287:DXI459287 EHA459287:EHE459287 EQW459287:ERA459287 FAS459287:FAW459287 FKO459287:FKS459287 FUK459287:FUO459287 GEG459287:GEK459287 GOC459287:GOG459287 GXY459287:GYC459287 HHU459287:HHY459287 HRQ459287:HRU459287 IBM459287:IBQ459287 ILI459287:ILM459287 IVE459287:IVI459287 JFA459287:JFE459287 JOW459287:JPA459287 JYS459287:JYW459287 KIO459287:KIS459287 KSK459287:KSO459287 LCG459287:LCK459287 LMC459287:LMG459287 LVY459287:LWC459287 MFU459287:MFY459287 MPQ459287:MPU459287 MZM459287:MZQ459287 NJI459287:NJM459287 NTE459287:NTI459287 ODA459287:ODE459287 OMW459287:ONA459287 OWS459287:OWW459287 PGO459287:PGS459287 PQK459287:PQO459287 QAG459287:QAK459287 QKC459287:QKG459287 QTY459287:QUC459287 RDU459287:RDY459287 RNQ459287:RNU459287 RXM459287:RXQ459287 SHI459287:SHM459287 SRE459287:SRI459287 TBA459287:TBE459287 TKW459287:TLA459287 TUS459287:TUW459287 UEO459287:UES459287 UOK459287:UOO459287 UYG459287:UYK459287 VIC459287:VIG459287 VRY459287:VSC459287 WBU459287:WBY459287 WLQ459287:WLU459287 WVM459287:WVQ459287 E524823:I524823 JA524823:JE524823 SW524823:TA524823 ACS524823:ACW524823 AMO524823:AMS524823 AWK524823:AWO524823 BGG524823:BGK524823 BQC524823:BQG524823 BZY524823:CAC524823 CJU524823:CJY524823 CTQ524823:CTU524823 DDM524823:DDQ524823 DNI524823:DNM524823 DXE524823:DXI524823 EHA524823:EHE524823 EQW524823:ERA524823 FAS524823:FAW524823 FKO524823:FKS524823 FUK524823:FUO524823 GEG524823:GEK524823 GOC524823:GOG524823 GXY524823:GYC524823 HHU524823:HHY524823 HRQ524823:HRU524823 IBM524823:IBQ524823 ILI524823:ILM524823 IVE524823:IVI524823 JFA524823:JFE524823 JOW524823:JPA524823 JYS524823:JYW524823 KIO524823:KIS524823 KSK524823:KSO524823 LCG524823:LCK524823 LMC524823:LMG524823 LVY524823:LWC524823 MFU524823:MFY524823 MPQ524823:MPU524823 MZM524823:MZQ524823 NJI524823:NJM524823 NTE524823:NTI524823 ODA524823:ODE524823 OMW524823:ONA524823 OWS524823:OWW524823 PGO524823:PGS524823 PQK524823:PQO524823 QAG524823:QAK524823 QKC524823:QKG524823 QTY524823:QUC524823 RDU524823:RDY524823 RNQ524823:RNU524823 RXM524823:RXQ524823 SHI524823:SHM524823 SRE524823:SRI524823 TBA524823:TBE524823 TKW524823:TLA524823 TUS524823:TUW524823 UEO524823:UES524823 UOK524823:UOO524823 UYG524823:UYK524823 VIC524823:VIG524823 VRY524823:VSC524823 WBU524823:WBY524823 WLQ524823:WLU524823 WVM524823:WVQ524823 E590359:I590359 JA590359:JE590359 SW590359:TA590359 ACS590359:ACW590359 AMO590359:AMS590359 AWK590359:AWO590359 BGG590359:BGK590359 BQC590359:BQG590359 BZY590359:CAC590359 CJU590359:CJY590359 CTQ590359:CTU590359 DDM590359:DDQ590359 DNI590359:DNM590359 DXE590359:DXI590359 EHA590359:EHE590359 EQW590359:ERA590359 FAS590359:FAW590359 FKO590359:FKS590359 FUK590359:FUO590359 GEG590359:GEK590359 GOC590359:GOG590359 GXY590359:GYC590359 HHU590359:HHY590359 HRQ590359:HRU590359 IBM590359:IBQ590359 ILI590359:ILM590359 IVE590359:IVI590359 JFA590359:JFE590359 JOW590359:JPA590359 JYS590359:JYW590359 KIO590359:KIS590359 KSK590359:KSO590359 LCG590359:LCK590359 LMC590359:LMG590359 LVY590359:LWC590359 MFU590359:MFY590359 MPQ590359:MPU590359 MZM590359:MZQ590359 NJI590359:NJM590359 NTE590359:NTI590359 ODA590359:ODE590359 OMW590359:ONA590359 OWS590359:OWW590359 PGO590359:PGS590359 PQK590359:PQO590359 QAG590359:QAK590359 QKC590359:QKG590359 QTY590359:QUC590359 RDU590359:RDY590359 RNQ590359:RNU590359 RXM590359:RXQ590359 SHI590359:SHM590359 SRE590359:SRI590359 TBA590359:TBE590359 TKW590359:TLA590359 TUS590359:TUW590359 UEO590359:UES590359 UOK590359:UOO590359 UYG590359:UYK590359 VIC590359:VIG590359 VRY590359:VSC590359 WBU590359:WBY590359 WLQ590359:WLU590359 WVM590359:WVQ590359 E655895:I655895 JA655895:JE655895 SW655895:TA655895 ACS655895:ACW655895 AMO655895:AMS655895 AWK655895:AWO655895 BGG655895:BGK655895 BQC655895:BQG655895 BZY655895:CAC655895 CJU655895:CJY655895 CTQ655895:CTU655895 DDM655895:DDQ655895 DNI655895:DNM655895 DXE655895:DXI655895 EHA655895:EHE655895 EQW655895:ERA655895 FAS655895:FAW655895 FKO655895:FKS655895 FUK655895:FUO655895 GEG655895:GEK655895 GOC655895:GOG655895 GXY655895:GYC655895 HHU655895:HHY655895 HRQ655895:HRU655895 IBM655895:IBQ655895 ILI655895:ILM655895 IVE655895:IVI655895 JFA655895:JFE655895 JOW655895:JPA655895 JYS655895:JYW655895 KIO655895:KIS655895 KSK655895:KSO655895 LCG655895:LCK655895 LMC655895:LMG655895 LVY655895:LWC655895 MFU655895:MFY655895 MPQ655895:MPU655895 MZM655895:MZQ655895 NJI655895:NJM655895 NTE655895:NTI655895 ODA655895:ODE655895 OMW655895:ONA655895 OWS655895:OWW655895 PGO655895:PGS655895 PQK655895:PQO655895 QAG655895:QAK655895 QKC655895:QKG655895 QTY655895:QUC655895 RDU655895:RDY655895 RNQ655895:RNU655895 RXM655895:RXQ655895 SHI655895:SHM655895 SRE655895:SRI655895 TBA655895:TBE655895 TKW655895:TLA655895 TUS655895:TUW655895 UEO655895:UES655895 UOK655895:UOO655895 UYG655895:UYK655895 VIC655895:VIG655895 VRY655895:VSC655895 WBU655895:WBY655895 WLQ655895:WLU655895 WVM655895:WVQ655895 E721431:I721431 JA721431:JE721431 SW721431:TA721431 ACS721431:ACW721431 AMO721431:AMS721431 AWK721431:AWO721431 BGG721431:BGK721431 BQC721431:BQG721431 BZY721431:CAC721431 CJU721431:CJY721431 CTQ721431:CTU721431 DDM721431:DDQ721431 DNI721431:DNM721431 DXE721431:DXI721431 EHA721431:EHE721431 EQW721431:ERA721431 FAS721431:FAW721431 FKO721431:FKS721431 FUK721431:FUO721431 GEG721431:GEK721431 GOC721431:GOG721431 GXY721431:GYC721431 HHU721431:HHY721431 HRQ721431:HRU721431 IBM721431:IBQ721431 ILI721431:ILM721431 IVE721431:IVI721431 JFA721431:JFE721431 JOW721431:JPA721431 JYS721431:JYW721431 KIO721431:KIS721431 KSK721431:KSO721431 LCG721431:LCK721431 LMC721431:LMG721431 LVY721431:LWC721431 MFU721431:MFY721431 MPQ721431:MPU721431 MZM721431:MZQ721431 NJI721431:NJM721431 NTE721431:NTI721431 ODA721431:ODE721431 OMW721431:ONA721431 OWS721431:OWW721431 PGO721431:PGS721431 PQK721431:PQO721431 QAG721431:QAK721431 QKC721431:QKG721431 QTY721431:QUC721431 RDU721431:RDY721431 RNQ721431:RNU721431 RXM721431:RXQ721431 SHI721431:SHM721431 SRE721431:SRI721431 TBA721431:TBE721431 TKW721431:TLA721431 TUS721431:TUW721431 UEO721431:UES721431 UOK721431:UOO721431 UYG721431:UYK721431 VIC721431:VIG721431 VRY721431:VSC721431 WBU721431:WBY721431 WLQ721431:WLU721431 WVM721431:WVQ721431 E786967:I786967 JA786967:JE786967 SW786967:TA786967 ACS786967:ACW786967 AMO786967:AMS786967 AWK786967:AWO786967 BGG786967:BGK786967 BQC786967:BQG786967 BZY786967:CAC786967 CJU786967:CJY786967 CTQ786967:CTU786967 DDM786967:DDQ786967 DNI786967:DNM786967 DXE786967:DXI786967 EHA786967:EHE786967 EQW786967:ERA786967 FAS786967:FAW786967 FKO786967:FKS786967 FUK786967:FUO786967 GEG786967:GEK786967 GOC786967:GOG786967 GXY786967:GYC786967 HHU786967:HHY786967 HRQ786967:HRU786967 IBM786967:IBQ786967 ILI786967:ILM786967 IVE786967:IVI786967 JFA786967:JFE786967 JOW786967:JPA786967 JYS786967:JYW786967 KIO786967:KIS786967 KSK786967:KSO786967 LCG786967:LCK786967 LMC786967:LMG786967 LVY786967:LWC786967 MFU786967:MFY786967 MPQ786967:MPU786967 MZM786967:MZQ786967 NJI786967:NJM786967 NTE786967:NTI786967 ODA786967:ODE786967 OMW786967:ONA786967 OWS786967:OWW786967 PGO786967:PGS786967 PQK786967:PQO786967 QAG786967:QAK786967 QKC786967:QKG786967 QTY786967:QUC786967 RDU786967:RDY786967 RNQ786967:RNU786967 RXM786967:RXQ786967 SHI786967:SHM786967 SRE786967:SRI786967 TBA786967:TBE786967 TKW786967:TLA786967 TUS786967:TUW786967 UEO786967:UES786967 UOK786967:UOO786967 UYG786967:UYK786967 VIC786967:VIG786967 VRY786967:VSC786967 WBU786967:WBY786967 WLQ786967:WLU786967 WVM786967:WVQ786967 E852503:I852503 JA852503:JE852503 SW852503:TA852503 ACS852503:ACW852503 AMO852503:AMS852503 AWK852503:AWO852503 BGG852503:BGK852503 BQC852503:BQG852503 BZY852503:CAC852503 CJU852503:CJY852503 CTQ852503:CTU852503 DDM852503:DDQ852503 DNI852503:DNM852503 DXE852503:DXI852503 EHA852503:EHE852503 EQW852503:ERA852503 FAS852503:FAW852503 FKO852503:FKS852503 FUK852503:FUO852503 GEG852503:GEK852503 GOC852503:GOG852503 GXY852503:GYC852503 HHU852503:HHY852503 HRQ852503:HRU852503 IBM852503:IBQ852503 ILI852503:ILM852503 IVE852503:IVI852503 JFA852503:JFE852503 JOW852503:JPA852503 JYS852503:JYW852503 KIO852503:KIS852503 KSK852503:KSO852503 LCG852503:LCK852503 LMC852503:LMG852503 LVY852503:LWC852503 MFU852503:MFY852503 MPQ852503:MPU852503 MZM852503:MZQ852503 NJI852503:NJM852503 NTE852503:NTI852503 ODA852503:ODE852503 OMW852503:ONA852503 OWS852503:OWW852503 PGO852503:PGS852503 PQK852503:PQO852503 QAG852503:QAK852503 QKC852503:QKG852503 QTY852503:QUC852503 RDU852503:RDY852503 RNQ852503:RNU852503 RXM852503:RXQ852503 SHI852503:SHM852503 SRE852503:SRI852503 TBA852503:TBE852503 TKW852503:TLA852503 TUS852503:TUW852503 UEO852503:UES852503 UOK852503:UOO852503 UYG852503:UYK852503 VIC852503:VIG852503 VRY852503:VSC852503 WBU852503:WBY852503 WLQ852503:WLU852503 WVM852503:WVQ852503 E918039:I918039 JA918039:JE918039 SW918039:TA918039 ACS918039:ACW918039 AMO918039:AMS918039 AWK918039:AWO918039 BGG918039:BGK918039 BQC918039:BQG918039 BZY918039:CAC918039 CJU918039:CJY918039 CTQ918039:CTU918039 DDM918039:DDQ918039 DNI918039:DNM918039 DXE918039:DXI918039 EHA918039:EHE918039 EQW918039:ERA918039 FAS918039:FAW918039 FKO918039:FKS918039 FUK918039:FUO918039 GEG918039:GEK918039 GOC918039:GOG918039 GXY918039:GYC918039 HHU918039:HHY918039 HRQ918039:HRU918039 IBM918039:IBQ918039 ILI918039:ILM918039 IVE918039:IVI918039 JFA918039:JFE918039 JOW918039:JPA918039 JYS918039:JYW918039 KIO918039:KIS918039 KSK918039:KSO918039 LCG918039:LCK918039 LMC918039:LMG918039 LVY918039:LWC918039 MFU918039:MFY918039 MPQ918039:MPU918039 MZM918039:MZQ918039 NJI918039:NJM918039 NTE918039:NTI918039 ODA918039:ODE918039 OMW918039:ONA918039 OWS918039:OWW918039 PGO918039:PGS918039 PQK918039:PQO918039 QAG918039:QAK918039 QKC918039:QKG918039 QTY918039:QUC918039 RDU918039:RDY918039 RNQ918039:RNU918039 RXM918039:RXQ918039 SHI918039:SHM918039 SRE918039:SRI918039 TBA918039:TBE918039 TKW918039:TLA918039 TUS918039:TUW918039 UEO918039:UES918039 UOK918039:UOO918039 UYG918039:UYK918039 VIC918039:VIG918039 VRY918039:VSC918039 WBU918039:WBY918039 WLQ918039:WLU918039 WVM918039:WVQ918039 E983575:I983575 JA983575:JE983575 SW983575:TA983575 ACS983575:ACW983575 AMO983575:AMS983575 AWK983575:AWO983575 BGG983575:BGK983575 BQC983575:BQG983575 BZY983575:CAC983575 CJU983575:CJY983575 CTQ983575:CTU983575 DDM983575:DDQ983575 DNI983575:DNM983575 DXE983575:DXI983575 EHA983575:EHE983575 EQW983575:ERA983575 FAS983575:FAW983575 FKO983575:FKS983575 FUK983575:FUO983575 GEG983575:GEK983575 GOC983575:GOG983575 GXY983575:GYC983575 HHU983575:HHY983575 HRQ983575:HRU983575 IBM983575:IBQ983575 ILI983575:ILM983575 IVE983575:IVI983575 JFA983575:JFE983575 JOW983575:JPA983575 JYS983575:JYW983575 KIO983575:KIS983575 KSK983575:KSO983575 LCG983575:LCK983575 LMC983575:LMG983575 LVY983575:LWC983575 MFU983575:MFY983575 MPQ983575:MPU983575 MZM983575:MZQ983575 NJI983575:NJM983575 NTE983575:NTI983575 ODA983575:ODE983575 OMW983575:ONA983575 OWS983575:OWW983575 PGO983575:PGS983575 PQK983575:PQO983575 QAG983575:QAK983575 QKC983575:QKG983575 QTY983575:QUC983575 RDU983575:RDY983575 RNQ983575:RNU983575 RXM983575:RXQ983575 SHI983575:SHM983575 SRE983575:SRI983575 TBA983575:TBE983575 TKW983575:TLA983575 TUS983575:TUW983575 UEO983575:UES983575 UOK983575:UOO983575 UYG983575:UYK983575 VIC983575:VIG983575 VRY983575:VSC983575 WBU983575:WBY983575 WLQ983575:WLU983575 WVM983575:WVQ983575 E427:I428 JA427:JE428 SW427:TA428 ACS427:ACW428 AMO427:AMS428 AWK427:AWO428 BGG427:BGK428 BQC427:BQG428 BZY427:CAC428 CJU427:CJY428 CTQ427:CTU428 DDM427:DDQ428 DNI427:DNM428 DXE427:DXI428 EHA427:EHE428 EQW427:ERA428 FAS427:FAW428 FKO427:FKS428 FUK427:FUO428 GEG427:GEK428 GOC427:GOG428 GXY427:GYC428 HHU427:HHY428 HRQ427:HRU428 IBM427:IBQ428 ILI427:ILM428 IVE427:IVI428 JFA427:JFE428 JOW427:JPA428 JYS427:JYW428 KIO427:KIS428 KSK427:KSO428 LCG427:LCK428 LMC427:LMG428 LVY427:LWC428 MFU427:MFY428 MPQ427:MPU428 MZM427:MZQ428 NJI427:NJM428 NTE427:NTI428 ODA427:ODE428 OMW427:ONA428 OWS427:OWW428 PGO427:PGS428 PQK427:PQO428 QAG427:QAK428 QKC427:QKG428 QTY427:QUC428 RDU427:RDY428 RNQ427:RNU428 RXM427:RXQ428 SHI427:SHM428 SRE427:SRI428 TBA427:TBE428 TKW427:TLA428 TUS427:TUW428 UEO427:UES428 UOK427:UOO428 UYG427:UYK428 VIC427:VIG428 VRY427:VSC428 WBU427:WBY428 WLQ427:WLU428 WVM427:WVQ428 E65963:I65964 JA65963:JE65964 SW65963:TA65964 ACS65963:ACW65964 AMO65963:AMS65964 AWK65963:AWO65964 BGG65963:BGK65964 BQC65963:BQG65964 BZY65963:CAC65964 CJU65963:CJY65964 CTQ65963:CTU65964 DDM65963:DDQ65964 DNI65963:DNM65964 DXE65963:DXI65964 EHA65963:EHE65964 EQW65963:ERA65964 FAS65963:FAW65964 FKO65963:FKS65964 FUK65963:FUO65964 GEG65963:GEK65964 GOC65963:GOG65964 GXY65963:GYC65964 HHU65963:HHY65964 HRQ65963:HRU65964 IBM65963:IBQ65964 ILI65963:ILM65964 IVE65963:IVI65964 JFA65963:JFE65964 JOW65963:JPA65964 JYS65963:JYW65964 KIO65963:KIS65964 KSK65963:KSO65964 LCG65963:LCK65964 LMC65963:LMG65964 LVY65963:LWC65964 MFU65963:MFY65964 MPQ65963:MPU65964 MZM65963:MZQ65964 NJI65963:NJM65964 NTE65963:NTI65964 ODA65963:ODE65964 OMW65963:ONA65964 OWS65963:OWW65964 PGO65963:PGS65964 PQK65963:PQO65964 QAG65963:QAK65964 QKC65963:QKG65964 QTY65963:QUC65964 RDU65963:RDY65964 RNQ65963:RNU65964 RXM65963:RXQ65964 SHI65963:SHM65964 SRE65963:SRI65964 TBA65963:TBE65964 TKW65963:TLA65964 TUS65963:TUW65964 UEO65963:UES65964 UOK65963:UOO65964 UYG65963:UYK65964 VIC65963:VIG65964 VRY65963:VSC65964 WBU65963:WBY65964 WLQ65963:WLU65964 WVM65963:WVQ65964 E131499:I131500 JA131499:JE131500 SW131499:TA131500 ACS131499:ACW131500 AMO131499:AMS131500 AWK131499:AWO131500 BGG131499:BGK131500 BQC131499:BQG131500 BZY131499:CAC131500 CJU131499:CJY131500 CTQ131499:CTU131500 DDM131499:DDQ131500 DNI131499:DNM131500 DXE131499:DXI131500 EHA131499:EHE131500 EQW131499:ERA131500 FAS131499:FAW131500 FKO131499:FKS131500 FUK131499:FUO131500 GEG131499:GEK131500 GOC131499:GOG131500 GXY131499:GYC131500 HHU131499:HHY131500 HRQ131499:HRU131500 IBM131499:IBQ131500 ILI131499:ILM131500 IVE131499:IVI131500 JFA131499:JFE131500 JOW131499:JPA131500 JYS131499:JYW131500 KIO131499:KIS131500 KSK131499:KSO131500 LCG131499:LCK131500 LMC131499:LMG131500 LVY131499:LWC131500 MFU131499:MFY131500 MPQ131499:MPU131500 MZM131499:MZQ131500 NJI131499:NJM131500 NTE131499:NTI131500 ODA131499:ODE131500 OMW131499:ONA131500 OWS131499:OWW131500 PGO131499:PGS131500 PQK131499:PQO131500 QAG131499:QAK131500 QKC131499:QKG131500 QTY131499:QUC131500 RDU131499:RDY131500 RNQ131499:RNU131500 RXM131499:RXQ131500 SHI131499:SHM131500 SRE131499:SRI131500 TBA131499:TBE131500 TKW131499:TLA131500 TUS131499:TUW131500 UEO131499:UES131500 UOK131499:UOO131500 UYG131499:UYK131500 VIC131499:VIG131500 VRY131499:VSC131500 WBU131499:WBY131500 WLQ131499:WLU131500 WVM131499:WVQ131500 E197035:I197036 JA197035:JE197036 SW197035:TA197036 ACS197035:ACW197036 AMO197035:AMS197036 AWK197035:AWO197036 BGG197035:BGK197036 BQC197035:BQG197036 BZY197035:CAC197036 CJU197035:CJY197036 CTQ197035:CTU197036 DDM197035:DDQ197036 DNI197035:DNM197036 DXE197035:DXI197036 EHA197035:EHE197036 EQW197035:ERA197036 FAS197035:FAW197036 FKO197035:FKS197036 FUK197035:FUO197036 GEG197035:GEK197036 GOC197035:GOG197036 GXY197035:GYC197036 HHU197035:HHY197036 HRQ197035:HRU197036 IBM197035:IBQ197036 ILI197035:ILM197036 IVE197035:IVI197036 JFA197035:JFE197036 JOW197035:JPA197036 JYS197035:JYW197036 KIO197035:KIS197036 KSK197035:KSO197036 LCG197035:LCK197036 LMC197035:LMG197036 LVY197035:LWC197036 MFU197035:MFY197036 MPQ197035:MPU197036 MZM197035:MZQ197036 NJI197035:NJM197036 NTE197035:NTI197036 ODA197035:ODE197036 OMW197035:ONA197036 OWS197035:OWW197036 PGO197035:PGS197036 PQK197035:PQO197036 QAG197035:QAK197036 QKC197035:QKG197036 QTY197035:QUC197036 RDU197035:RDY197036 RNQ197035:RNU197036 RXM197035:RXQ197036 SHI197035:SHM197036 SRE197035:SRI197036 TBA197035:TBE197036 TKW197035:TLA197036 TUS197035:TUW197036 UEO197035:UES197036 UOK197035:UOO197036 UYG197035:UYK197036 VIC197035:VIG197036 VRY197035:VSC197036 WBU197035:WBY197036 WLQ197035:WLU197036 WVM197035:WVQ197036 E262571:I262572 JA262571:JE262572 SW262571:TA262572 ACS262571:ACW262572 AMO262571:AMS262572 AWK262571:AWO262572 BGG262571:BGK262572 BQC262571:BQG262572 BZY262571:CAC262572 CJU262571:CJY262572 CTQ262571:CTU262572 DDM262571:DDQ262572 DNI262571:DNM262572 DXE262571:DXI262572 EHA262571:EHE262572 EQW262571:ERA262572 FAS262571:FAW262572 FKO262571:FKS262572 FUK262571:FUO262572 GEG262571:GEK262572 GOC262571:GOG262572 GXY262571:GYC262572 HHU262571:HHY262572 HRQ262571:HRU262572 IBM262571:IBQ262572 ILI262571:ILM262572 IVE262571:IVI262572 JFA262571:JFE262572 JOW262571:JPA262572 JYS262571:JYW262572 KIO262571:KIS262572 KSK262571:KSO262572 LCG262571:LCK262572 LMC262571:LMG262572 LVY262571:LWC262572 MFU262571:MFY262572 MPQ262571:MPU262572 MZM262571:MZQ262572 NJI262571:NJM262572 NTE262571:NTI262572 ODA262571:ODE262572 OMW262571:ONA262572 OWS262571:OWW262572 PGO262571:PGS262572 PQK262571:PQO262572 QAG262571:QAK262572 QKC262571:QKG262572 QTY262571:QUC262572 RDU262571:RDY262572 RNQ262571:RNU262572 RXM262571:RXQ262572 SHI262571:SHM262572 SRE262571:SRI262572 TBA262571:TBE262572 TKW262571:TLA262572 TUS262571:TUW262572 UEO262571:UES262572 UOK262571:UOO262572 UYG262571:UYK262572 VIC262571:VIG262572 VRY262571:VSC262572 WBU262571:WBY262572 WLQ262571:WLU262572 WVM262571:WVQ262572 E328107:I328108 JA328107:JE328108 SW328107:TA328108 ACS328107:ACW328108 AMO328107:AMS328108 AWK328107:AWO328108 BGG328107:BGK328108 BQC328107:BQG328108 BZY328107:CAC328108 CJU328107:CJY328108 CTQ328107:CTU328108 DDM328107:DDQ328108 DNI328107:DNM328108 DXE328107:DXI328108 EHA328107:EHE328108 EQW328107:ERA328108 FAS328107:FAW328108 FKO328107:FKS328108 FUK328107:FUO328108 GEG328107:GEK328108 GOC328107:GOG328108 GXY328107:GYC328108 HHU328107:HHY328108 HRQ328107:HRU328108 IBM328107:IBQ328108 ILI328107:ILM328108 IVE328107:IVI328108 JFA328107:JFE328108 JOW328107:JPA328108 JYS328107:JYW328108 KIO328107:KIS328108 KSK328107:KSO328108 LCG328107:LCK328108 LMC328107:LMG328108 LVY328107:LWC328108 MFU328107:MFY328108 MPQ328107:MPU328108 MZM328107:MZQ328108 NJI328107:NJM328108 NTE328107:NTI328108 ODA328107:ODE328108 OMW328107:ONA328108 OWS328107:OWW328108 PGO328107:PGS328108 PQK328107:PQO328108 QAG328107:QAK328108 QKC328107:QKG328108 QTY328107:QUC328108 RDU328107:RDY328108 RNQ328107:RNU328108 RXM328107:RXQ328108 SHI328107:SHM328108 SRE328107:SRI328108 TBA328107:TBE328108 TKW328107:TLA328108 TUS328107:TUW328108 UEO328107:UES328108 UOK328107:UOO328108 UYG328107:UYK328108 VIC328107:VIG328108 VRY328107:VSC328108 WBU328107:WBY328108 WLQ328107:WLU328108 WVM328107:WVQ328108 E393643:I393644 JA393643:JE393644 SW393643:TA393644 ACS393643:ACW393644 AMO393643:AMS393644 AWK393643:AWO393644 BGG393643:BGK393644 BQC393643:BQG393644 BZY393643:CAC393644 CJU393643:CJY393644 CTQ393643:CTU393644 DDM393643:DDQ393644 DNI393643:DNM393644 DXE393643:DXI393644 EHA393643:EHE393644 EQW393643:ERA393644 FAS393643:FAW393644 FKO393643:FKS393644 FUK393643:FUO393644 GEG393643:GEK393644 GOC393643:GOG393644 GXY393643:GYC393644 HHU393643:HHY393644 HRQ393643:HRU393644 IBM393643:IBQ393644 ILI393643:ILM393644 IVE393643:IVI393644 JFA393643:JFE393644 JOW393643:JPA393644 JYS393643:JYW393644 KIO393643:KIS393644 KSK393643:KSO393644 LCG393643:LCK393644 LMC393643:LMG393644 LVY393643:LWC393644 MFU393643:MFY393644 MPQ393643:MPU393644 MZM393643:MZQ393644 NJI393643:NJM393644 NTE393643:NTI393644 ODA393643:ODE393644 OMW393643:ONA393644 OWS393643:OWW393644 PGO393643:PGS393644 PQK393643:PQO393644 QAG393643:QAK393644 QKC393643:QKG393644 QTY393643:QUC393644 RDU393643:RDY393644 RNQ393643:RNU393644 RXM393643:RXQ393644 SHI393643:SHM393644 SRE393643:SRI393644 TBA393643:TBE393644 TKW393643:TLA393644 TUS393643:TUW393644 UEO393643:UES393644 UOK393643:UOO393644 UYG393643:UYK393644 VIC393643:VIG393644 VRY393643:VSC393644 WBU393643:WBY393644 WLQ393643:WLU393644 WVM393643:WVQ393644 E459179:I459180 JA459179:JE459180 SW459179:TA459180 ACS459179:ACW459180 AMO459179:AMS459180 AWK459179:AWO459180 BGG459179:BGK459180 BQC459179:BQG459180 BZY459179:CAC459180 CJU459179:CJY459180 CTQ459179:CTU459180 DDM459179:DDQ459180 DNI459179:DNM459180 DXE459179:DXI459180 EHA459179:EHE459180 EQW459179:ERA459180 FAS459179:FAW459180 FKO459179:FKS459180 FUK459179:FUO459180 GEG459179:GEK459180 GOC459179:GOG459180 GXY459179:GYC459180 HHU459179:HHY459180 HRQ459179:HRU459180 IBM459179:IBQ459180 ILI459179:ILM459180 IVE459179:IVI459180 JFA459179:JFE459180 JOW459179:JPA459180 JYS459179:JYW459180 KIO459179:KIS459180 KSK459179:KSO459180 LCG459179:LCK459180 LMC459179:LMG459180 LVY459179:LWC459180 MFU459179:MFY459180 MPQ459179:MPU459180 MZM459179:MZQ459180 NJI459179:NJM459180 NTE459179:NTI459180 ODA459179:ODE459180 OMW459179:ONA459180 OWS459179:OWW459180 PGO459179:PGS459180 PQK459179:PQO459180 QAG459179:QAK459180 QKC459179:QKG459180 QTY459179:QUC459180 RDU459179:RDY459180 RNQ459179:RNU459180 RXM459179:RXQ459180 SHI459179:SHM459180 SRE459179:SRI459180 TBA459179:TBE459180 TKW459179:TLA459180 TUS459179:TUW459180 UEO459179:UES459180 UOK459179:UOO459180 UYG459179:UYK459180 VIC459179:VIG459180 VRY459179:VSC459180 WBU459179:WBY459180 WLQ459179:WLU459180 WVM459179:WVQ459180 E524715:I524716 JA524715:JE524716 SW524715:TA524716 ACS524715:ACW524716 AMO524715:AMS524716 AWK524715:AWO524716 BGG524715:BGK524716 BQC524715:BQG524716 BZY524715:CAC524716 CJU524715:CJY524716 CTQ524715:CTU524716 DDM524715:DDQ524716 DNI524715:DNM524716 DXE524715:DXI524716 EHA524715:EHE524716 EQW524715:ERA524716 FAS524715:FAW524716 FKO524715:FKS524716 FUK524715:FUO524716 GEG524715:GEK524716 GOC524715:GOG524716 GXY524715:GYC524716 HHU524715:HHY524716 HRQ524715:HRU524716 IBM524715:IBQ524716 ILI524715:ILM524716 IVE524715:IVI524716 JFA524715:JFE524716 JOW524715:JPA524716 JYS524715:JYW524716 KIO524715:KIS524716 KSK524715:KSO524716 LCG524715:LCK524716 LMC524715:LMG524716 LVY524715:LWC524716 MFU524715:MFY524716 MPQ524715:MPU524716 MZM524715:MZQ524716 NJI524715:NJM524716 NTE524715:NTI524716 ODA524715:ODE524716 OMW524715:ONA524716 OWS524715:OWW524716 PGO524715:PGS524716 PQK524715:PQO524716 QAG524715:QAK524716 QKC524715:QKG524716 QTY524715:QUC524716 RDU524715:RDY524716 RNQ524715:RNU524716 RXM524715:RXQ524716 SHI524715:SHM524716 SRE524715:SRI524716 TBA524715:TBE524716 TKW524715:TLA524716 TUS524715:TUW524716 UEO524715:UES524716 UOK524715:UOO524716 UYG524715:UYK524716 VIC524715:VIG524716 VRY524715:VSC524716 WBU524715:WBY524716 WLQ524715:WLU524716 WVM524715:WVQ524716 E590251:I590252 JA590251:JE590252 SW590251:TA590252 ACS590251:ACW590252 AMO590251:AMS590252 AWK590251:AWO590252 BGG590251:BGK590252 BQC590251:BQG590252 BZY590251:CAC590252 CJU590251:CJY590252 CTQ590251:CTU590252 DDM590251:DDQ590252 DNI590251:DNM590252 DXE590251:DXI590252 EHA590251:EHE590252 EQW590251:ERA590252 FAS590251:FAW590252 FKO590251:FKS590252 FUK590251:FUO590252 GEG590251:GEK590252 GOC590251:GOG590252 GXY590251:GYC590252 HHU590251:HHY590252 HRQ590251:HRU590252 IBM590251:IBQ590252 ILI590251:ILM590252 IVE590251:IVI590252 JFA590251:JFE590252 JOW590251:JPA590252 JYS590251:JYW590252 KIO590251:KIS590252 KSK590251:KSO590252 LCG590251:LCK590252 LMC590251:LMG590252 LVY590251:LWC590252 MFU590251:MFY590252 MPQ590251:MPU590252 MZM590251:MZQ590252 NJI590251:NJM590252 NTE590251:NTI590252 ODA590251:ODE590252 OMW590251:ONA590252 OWS590251:OWW590252 PGO590251:PGS590252 PQK590251:PQO590252 QAG590251:QAK590252 QKC590251:QKG590252 QTY590251:QUC590252 RDU590251:RDY590252 RNQ590251:RNU590252 RXM590251:RXQ590252 SHI590251:SHM590252 SRE590251:SRI590252 TBA590251:TBE590252 TKW590251:TLA590252 TUS590251:TUW590252 UEO590251:UES590252 UOK590251:UOO590252 UYG590251:UYK590252 VIC590251:VIG590252 VRY590251:VSC590252 WBU590251:WBY590252 WLQ590251:WLU590252 WVM590251:WVQ590252 E655787:I655788 JA655787:JE655788 SW655787:TA655788 ACS655787:ACW655788 AMO655787:AMS655788 AWK655787:AWO655788 BGG655787:BGK655788 BQC655787:BQG655788 BZY655787:CAC655788 CJU655787:CJY655788 CTQ655787:CTU655788 DDM655787:DDQ655788 DNI655787:DNM655788 DXE655787:DXI655788 EHA655787:EHE655788 EQW655787:ERA655788 FAS655787:FAW655788 FKO655787:FKS655788 FUK655787:FUO655788 GEG655787:GEK655788 GOC655787:GOG655788 GXY655787:GYC655788 HHU655787:HHY655788 HRQ655787:HRU655788 IBM655787:IBQ655788 ILI655787:ILM655788 IVE655787:IVI655788 JFA655787:JFE655788 JOW655787:JPA655788 JYS655787:JYW655788 KIO655787:KIS655788 KSK655787:KSO655788 LCG655787:LCK655788 LMC655787:LMG655788 LVY655787:LWC655788 MFU655787:MFY655788 MPQ655787:MPU655788 MZM655787:MZQ655788 NJI655787:NJM655788 NTE655787:NTI655788 ODA655787:ODE655788 OMW655787:ONA655788 OWS655787:OWW655788 PGO655787:PGS655788 PQK655787:PQO655788 QAG655787:QAK655788 QKC655787:QKG655788 QTY655787:QUC655788 RDU655787:RDY655788 RNQ655787:RNU655788 RXM655787:RXQ655788 SHI655787:SHM655788 SRE655787:SRI655788 TBA655787:TBE655788 TKW655787:TLA655788 TUS655787:TUW655788 UEO655787:UES655788 UOK655787:UOO655788 UYG655787:UYK655788 VIC655787:VIG655788 VRY655787:VSC655788 WBU655787:WBY655788 WLQ655787:WLU655788 WVM655787:WVQ655788 E721323:I721324 JA721323:JE721324 SW721323:TA721324 ACS721323:ACW721324 AMO721323:AMS721324 AWK721323:AWO721324 BGG721323:BGK721324 BQC721323:BQG721324 BZY721323:CAC721324 CJU721323:CJY721324 CTQ721323:CTU721324 DDM721323:DDQ721324 DNI721323:DNM721324 DXE721323:DXI721324 EHA721323:EHE721324 EQW721323:ERA721324 FAS721323:FAW721324 FKO721323:FKS721324 FUK721323:FUO721324 GEG721323:GEK721324 GOC721323:GOG721324 GXY721323:GYC721324 HHU721323:HHY721324 HRQ721323:HRU721324 IBM721323:IBQ721324 ILI721323:ILM721324 IVE721323:IVI721324 JFA721323:JFE721324 JOW721323:JPA721324 JYS721323:JYW721324 KIO721323:KIS721324 KSK721323:KSO721324 LCG721323:LCK721324 LMC721323:LMG721324 LVY721323:LWC721324 MFU721323:MFY721324 MPQ721323:MPU721324 MZM721323:MZQ721324 NJI721323:NJM721324 NTE721323:NTI721324 ODA721323:ODE721324 OMW721323:ONA721324 OWS721323:OWW721324 PGO721323:PGS721324 PQK721323:PQO721324 QAG721323:QAK721324 QKC721323:QKG721324 QTY721323:QUC721324 RDU721323:RDY721324 RNQ721323:RNU721324 RXM721323:RXQ721324 SHI721323:SHM721324 SRE721323:SRI721324 TBA721323:TBE721324 TKW721323:TLA721324 TUS721323:TUW721324 UEO721323:UES721324 UOK721323:UOO721324 UYG721323:UYK721324 VIC721323:VIG721324 VRY721323:VSC721324 WBU721323:WBY721324 WLQ721323:WLU721324 WVM721323:WVQ721324 E786859:I786860 JA786859:JE786860 SW786859:TA786860 ACS786859:ACW786860 AMO786859:AMS786860 AWK786859:AWO786860 BGG786859:BGK786860 BQC786859:BQG786860 BZY786859:CAC786860 CJU786859:CJY786860 CTQ786859:CTU786860 DDM786859:DDQ786860 DNI786859:DNM786860 DXE786859:DXI786860 EHA786859:EHE786860 EQW786859:ERA786860 FAS786859:FAW786860 FKO786859:FKS786860 FUK786859:FUO786860 GEG786859:GEK786860 GOC786859:GOG786860 GXY786859:GYC786860 HHU786859:HHY786860 HRQ786859:HRU786860 IBM786859:IBQ786860 ILI786859:ILM786860 IVE786859:IVI786860 JFA786859:JFE786860 JOW786859:JPA786860 JYS786859:JYW786860 KIO786859:KIS786860 KSK786859:KSO786860 LCG786859:LCK786860 LMC786859:LMG786860 LVY786859:LWC786860 MFU786859:MFY786860 MPQ786859:MPU786860 MZM786859:MZQ786860 NJI786859:NJM786860 NTE786859:NTI786860 ODA786859:ODE786860 OMW786859:ONA786860 OWS786859:OWW786860 PGO786859:PGS786860 PQK786859:PQO786860 QAG786859:QAK786860 QKC786859:QKG786860 QTY786859:QUC786860 RDU786859:RDY786860 RNQ786859:RNU786860 RXM786859:RXQ786860 SHI786859:SHM786860 SRE786859:SRI786860 TBA786859:TBE786860 TKW786859:TLA786860 TUS786859:TUW786860 UEO786859:UES786860 UOK786859:UOO786860 UYG786859:UYK786860 VIC786859:VIG786860 VRY786859:VSC786860 WBU786859:WBY786860 WLQ786859:WLU786860 WVM786859:WVQ786860 E852395:I852396 JA852395:JE852396 SW852395:TA852396 ACS852395:ACW852396 AMO852395:AMS852396 AWK852395:AWO852396 BGG852395:BGK852396 BQC852395:BQG852396 BZY852395:CAC852396 CJU852395:CJY852396 CTQ852395:CTU852396 DDM852395:DDQ852396 DNI852395:DNM852396 DXE852395:DXI852396 EHA852395:EHE852396 EQW852395:ERA852396 FAS852395:FAW852396 FKO852395:FKS852396 FUK852395:FUO852396 GEG852395:GEK852396 GOC852395:GOG852396 GXY852395:GYC852396 HHU852395:HHY852396 HRQ852395:HRU852396 IBM852395:IBQ852396 ILI852395:ILM852396 IVE852395:IVI852396 JFA852395:JFE852396 JOW852395:JPA852396 JYS852395:JYW852396 KIO852395:KIS852396 KSK852395:KSO852396 LCG852395:LCK852396 LMC852395:LMG852396 LVY852395:LWC852396 MFU852395:MFY852396 MPQ852395:MPU852396 MZM852395:MZQ852396 NJI852395:NJM852396 NTE852395:NTI852396 ODA852395:ODE852396 OMW852395:ONA852396 OWS852395:OWW852396 PGO852395:PGS852396 PQK852395:PQO852396 QAG852395:QAK852396 QKC852395:QKG852396 QTY852395:QUC852396 RDU852395:RDY852396 RNQ852395:RNU852396 RXM852395:RXQ852396 SHI852395:SHM852396 SRE852395:SRI852396 TBA852395:TBE852396 TKW852395:TLA852396 TUS852395:TUW852396 UEO852395:UES852396 UOK852395:UOO852396 UYG852395:UYK852396 VIC852395:VIG852396 VRY852395:VSC852396 WBU852395:WBY852396 WLQ852395:WLU852396 WVM852395:WVQ852396 E917931:I917932 JA917931:JE917932 SW917931:TA917932 ACS917931:ACW917932 AMO917931:AMS917932 AWK917931:AWO917932 BGG917931:BGK917932 BQC917931:BQG917932 BZY917931:CAC917932 CJU917931:CJY917932 CTQ917931:CTU917932 DDM917931:DDQ917932 DNI917931:DNM917932 DXE917931:DXI917932 EHA917931:EHE917932 EQW917931:ERA917932 FAS917931:FAW917932 FKO917931:FKS917932 FUK917931:FUO917932 GEG917931:GEK917932 GOC917931:GOG917932 GXY917931:GYC917932 HHU917931:HHY917932 HRQ917931:HRU917932 IBM917931:IBQ917932 ILI917931:ILM917932 IVE917931:IVI917932 JFA917931:JFE917932 JOW917931:JPA917932 JYS917931:JYW917932 KIO917931:KIS917932 KSK917931:KSO917932 LCG917931:LCK917932 LMC917931:LMG917932 LVY917931:LWC917932 MFU917931:MFY917932 MPQ917931:MPU917932 MZM917931:MZQ917932 NJI917931:NJM917932 NTE917931:NTI917932 ODA917931:ODE917932 OMW917931:ONA917932 OWS917931:OWW917932 PGO917931:PGS917932 PQK917931:PQO917932 QAG917931:QAK917932 QKC917931:QKG917932 QTY917931:QUC917932 RDU917931:RDY917932 RNQ917931:RNU917932 RXM917931:RXQ917932 SHI917931:SHM917932 SRE917931:SRI917932 TBA917931:TBE917932 TKW917931:TLA917932 TUS917931:TUW917932 UEO917931:UES917932 UOK917931:UOO917932 UYG917931:UYK917932 VIC917931:VIG917932 VRY917931:VSC917932 WBU917931:WBY917932 WLQ917931:WLU917932 WVM917931:WVQ917932 E983467:I983468 JA983467:JE983468 SW983467:TA983468 ACS983467:ACW983468 AMO983467:AMS983468 AWK983467:AWO983468 BGG983467:BGK983468 BQC983467:BQG983468 BZY983467:CAC983468 CJU983467:CJY983468 CTQ983467:CTU983468 DDM983467:DDQ983468 DNI983467:DNM983468 DXE983467:DXI983468 EHA983467:EHE983468 EQW983467:ERA983468 FAS983467:FAW983468 FKO983467:FKS983468 FUK983467:FUO983468 GEG983467:GEK983468 GOC983467:GOG983468 GXY983467:GYC983468 HHU983467:HHY983468 HRQ983467:HRU983468 IBM983467:IBQ983468 ILI983467:ILM983468 IVE983467:IVI983468 JFA983467:JFE983468 JOW983467:JPA983468 JYS983467:JYW983468 KIO983467:KIS983468 KSK983467:KSO983468 LCG983467:LCK983468 LMC983467:LMG983468 LVY983467:LWC983468 MFU983467:MFY983468 MPQ983467:MPU983468 MZM983467:MZQ983468 NJI983467:NJM983468 NTE983467:NTI983468 ODA983467:ODE983468 OMW983467:ONA983468 OWS983467:OWW983468 PGO983467:PGS983468 PQK983467:PQO983468 QAG983467:QAK983468 QKC983467:QKG983468 QTY983467:QUC983468 RDU983467:RDY983468 RNQ983467:RNU983468 RXM983467:RXQ983468 SHI983467:SHM983468 SRE983467:SRI983468 TBA983467:TBE983468 TKW983467:TLA983468 TUS983467:TUW983468 UEO983467:UES983468 UOK983467:UOO983468 UYG983467:UYK983468 VIC983467:VIG983468 VRY983467:VSC983468 WBU983467:WBY983468 WLQ983467:WLU983468 WVM983467:WVQ983468 E472:I472 JA472:JE472 SW472:TA472 ACS472:ACW472 AMO472:AMS472 AWK472:AWO472 BGG472:BGK472 BQC472:BQG472 BZY472:CAC472 CJU472:CJY472 CTQ472:CTU472 DDM472:DDQ472 DNI472:DNM472 DXE472:DXI472 EHA472:EHE472 EQW472:ERA472 FAS472:FAW472 FKO472:FKS472 FUK472:FUO472 GEG472:GEK472 GOC472:GOG472 GXY472:GYC472 HHU472:HHY472 HRQ472:HRU472 IBM472:IBQ472 ILI472:ILM472 IVE472:IVI472 JFA472:JFE472 JOW472:JPA472 JYS472:JYW472 KIO472:KIS472 KSK472:KSO472 LCG472:LCK472 LMC472:LMG472 LVY472:LWC472 MFU472:MFY472 MPQ472:MPU472 MZM472:MZQ472 NJI472:NJM472 NTE472:NTI472 ODA472:ODE472 OMW472:ONA472 OWS472:OWW472 PGO472:PGS472 PQK472:PQO472 QAG472:QAK472 QKC472:QKG472 QTY472:QUC472 RDU472:RDY472 RNQ472:RNU472 RXM472:RXQ472 SHI472:SHM472 SRE472:SRI472 TBA472:TBE472 TKW472:TLA472 TUS472:TUW472 UEO472:UES472 UOK472:UOO472 UYG472:UYK472 VIC472:VIG472 VRY472:VSC472 WBU472:WBY472 WLQ472:WLU472 WVM472:WVQ472 E66008:I66008 JA66008:JE66008 SW66008:TA66008 ACS66008:ACW66008 AMO66008:AMS66008 AWK66008:AWO66008 BGG66008:BGK66008 BQC66008:BQG66008 BZY66008:CAC66008 CJU66008:CJY66008 CTQ66008:CTU66008 DDM66008:DDQ66008 DNI66008:DNM66008 DXE66008:DXI66008 EHA66008:EHE66008 EQW66008:ERA66008 FAS66008:FAW66008 FKO66008:FKS66008 FUK66008:FUO66008 GEG66008:GEK66008 GOC66008:GOG66008 GXY66008:GYC66008 HHU66008:HHY66008 HRQ66008:HRU66008 IBM66008:IBQ66008 ILI66008:ILM66008 IVE66008:IVI66008 JFA66008:JFE66008 JOW66008:JPA66008 JYS66008:JYW66008 KIO66008:KIS66008 KSK66008:KSO66008 LCG66008:LCK66008 LMC66008:LMG66008 LVY66008:LWC66008 MFU66008:MFY66008 MPQ66008:MPU66008 MZM66008:MZQ66008 NJI66008:NJM66008 NTE66008:NTI66008 ODA66008:ODE66008 OMW66008:ONA66008 OWS66008:OWW66008 PGO66008:PGS66008 PQK66008:PQO66008 QAG66008:QAK66008 QKC66008:QKG66008 QTY66008:QUC66008 RDU66008:RDY66008 RNQ66008:RNU66008 RXM66008:RXQ66008 SHI66008:SHM66008 SRE66008:SRI66008 TBA66008:TBE66008 TKW66008:TLA66008 TUS66008:TUW66008 UEO66008:UES66008 UOK66008:UOO66008 UYG66008:UYK66008 VIC66008:VIG66008 VRY66008:VSC66008 WBU66008:WBY66008 WLQ66008:WLU66008 WVM66008:WVQ66008 E131544:I131544 JA131544:JE131544 SW131544:TA131544 ACS131544:ACW131544 AMO131544:AMS131544 AWK131544:AWO131544 BGG131544:BGK131544 BQC131544:BQG131544 BZY131544:CAC131544 CJU131544:CJY131544 CTQ131544:CTU131544 DDM131544:DDQ131544 DNI131544:DNM131544 DXE131544:DXI131544 EHA131544:EHE131544 EQW131544:ERA131544 FAS131544:FAW131544 FKO131544:FKS131544 FUK131544:FUO131544 GEG131544:GEK131544 GOC131544:GOG131544 GXY131544:GYC131544 HHU131544:HHY131544 HRQ131544:HRU131544 IBM131544:IBQ131544 ILI131544:ILM131544 IVE131544:IVI131544 JFA131544:JFE131544 JOW131544:JPA131544 JYS131544:JYW131544 KIO131544:KIS131544 KSK131544:KSO131544 LCG131544:LCK131544 LMC131544:LMG131544 LVY131544:LWC131544 MFU131544:MFY131544 MPQ131544:MPU131544 MZM131544:MZQ131544 NJI131544:NJM131544 NTE131544:NTI131544 ODA131544:ODE131544 OMW131544:ONA131544 OWS131544:OWW131544 PGO131544:PGS131544 PQK131544:PQO131544 QAG131544:QAK131544 QKC131544:QKG131544 QTY131544:QUC131544 RDU131544:RDY131544 RNQ131544:RNU131544 RXM131544:RXQ131544 SHI131544:SHM131544 SRE131544:SRI131544 TBA131544:TBE131544 TKW131544:TLA131544 TUS131544:TUW131544 UEO131544:UES131544 UOK131544:UOO131544 UYG131544:UYK131544 VIC131544:VIG131544 VRY131544:VSC131544 WBU131544:WBY131544 WLQ131544:WLU131544 WVM131544:WVQ131544 E197080:I197080 JA197080:JE197080 SW197080:TA197080 ACS197080:ACW197080 AMO197080:AMS197080 AWK197080:AWO197080 BGG197080:BGK197080 BQC197080:BQG197080 BZY197080:CAC197080 CJU197080:CJY197080 CTQ197080:CTU197080 DDM197080:DDQ197080 DNI197080:DNM197080 DXE197080:DXI197080 EHA197080:EHE197080 EQW197080:ERA197080 FAS197080:FAW197080 FKO197080:FKS197080 FUK197080:FUO197080 GEG197080:GEK197080 GOC197080:GOG197080 GXY197080:GYC197080 HHU197080:HHY197080 HRQ197080:HRU197080 IBM197080:IBQ197080 ILI197080:ILM197080 IVE197080:IVI197080 JFA197080:JFE197080 JOW197080:JPA197080 JYS197080:JYW197080 KIO197080:KIS197080 KSK197080:KSO197080 LCG197080:LCK197080 LMC197080:LMG197080 LVY197080:LWC197080 MFU197080:MFY197080 MPQ197080:MPU197080 MZM197080:MZQ197080 NJI197080:NJM197080 NTE197080:NTI197080 ODA197080:ODE197080 OMW197080:ONA197080 OWS197080:OWW197080 PGO197080:PGS197080 PQK197080:PQO197080 QAG197080:QAK197080 QKC197080:QKG197080 QTY197080:QUC197080 RDU197080:RDY197080 RNQ197080:RNU197080 RXM197080:RXQ197080 SHI197080:SHM197080 SRE197080:SRI197080 TBA197080:TBE197080 TKW197080:TLA197080 TUS197080:TUW197080 UEO197080:UES197080 UOK197080:UOO197080 UYG197080:UYK197080 VIC197080:VIG197080 VRY197080:VSC197080 WBU197080:WBY197080 WLQ197080:WLU197080 WVM197080:WVQ197080 E262616:I262616 JA262616:JE262616 SW262616:TA262616 ACS262616:ACW262616 AMO262616:AMS262616 AWK262616:AWO262616 BGG262616:BGK262616 BQC262616:BQG262616 BZY262616:CAC262616 CJU262616:CJY262616 CTQ262616:CTU262616 DDM262616:DDQ262616 DNI262616:DNM262616 DXE262616:DXI262616 EHA262616:EHE262616 EQW262616:ERA262616 FAS262616:FAW262616 FKO262616:FKS262616 FUK262616:FUO262616 GEG262616:GEK262616 GOC262616:GOG262616 GXY262616:GYC262616 HHU262616:HHY262616 HRQ262616:HRU262616 IBM262616:IBQ262616 ILI262616:ILM262616 IVE262616:IVI262616 JFA262616:JFE262616 JOW262616:JPA262616 JYS262616:JYW262616 KIO262616:KIS262616 KSK262616:KSO262616 LCG262616:LCK262616 LMC262616:LMG262616 LVY262616:LWC262616 MFU262616:MFY262616 MPQ262616:MPU262616 MZM262616:MZQ262616 NJI262616:NJM262616 NTE262616:NTI262616 ODA262616:ODE262616 OMW262616:ONA262616 OWS262616:OWW262616 PGO262616:PGS262616 PQK262616:PQO262616 QAG262616:QAK262616 QKC262616:QKG262616 QTY262616:QUC262616 RDU262616:RDY262616 RNQ262616:RNU262616 RXM262616:RXQ262616 SHI262616:SHM262616 SRE262616:SRI262616 TBA262616:TBE262616 TKW262616:TLA262616 TUS262616:TUW262616 UEO262616:UES262616 UOK262616:UOO262616 UYG262616:UYK262616 VIC262616:VIG262616 VRY262616:VSC262616 WBU262616:WBY262616 WLQ262616:WLU262616 WVM262616:WVQ262616 E328152:I328152 JA328152:JE328152 SW328152:TA328152 ACS328152:ACW328152 AMO328152:AMS328152 AWK328152:AWO328152 BGG328152:BGK328152 BQC328152:BQG328152 BZY328152:CAC328152 CJU328152:CJY328152 CTQ328152:CTU328152 DDM328152:DDQ328152 DNI328152:DNM328152 DXE328152:DXI328152 EHA328152:EHE328152 EQW328152:ERA328152 FAS328152:FAW328152 FKO328152:FKS328152 FUK328152:FUO328152 GEG328152:GEK328152 GOC328152:GOG328152 GXY328152:GYC328152 HHU328152:HHY328152 HRQ328152:HRU328152 IBM328152:IBQ328152 ILI328152:ILM328152 IVE328152:IVI328152 JFA328152:JFE328152 JOW328152:JPA328152 JYS328152:JYW328152 KIO328152:KIS328152 KSK328152:KSO328152 LCG328152:LCK328152 LMC328152:LMG328152 LVY328152:LWC328152 MFU328152:MFY328152 MPQ328152:MPU328152 MZM328152:MZQ328152 NJI328152:NJM328152 NTE328152:NTI328152 ODA328152:ODE328152 OMW328152:ONA328152 OWS328152:OWW328152 PGO328152:PGS328152 PQK328152:PQO328152 QAG328152:QAK328152 QKC328152:QKG328152 QTY328152:QUC328152 RDU328152:RDY328152 RNQ328152:RNU328152 RXM328152:RXQ328152 SHI328152:SHM328152 SRE328152:SRI328152 TBA328152:TBE328152 TKW328152:TLA328152 TUS328152:TUW328152 UEO328152:UES328152 UOK328152:UOO328152 UYG328152:UYK328152 VIC328152:VIG328152 VRY328152:VSC328152 WBU328152:WBY328152 WLQ328152:WLU328152 WVM328152:WVQ328152 E393688:I393688 JA393688:JE393688 SW393688:TA393688 ACS393688:ACW393688 AMO393688:AMS393688 AWK393688:AWO393688 BGG393688:BGK393688 BQC393688:BQG393688 BZY393688:CAC393688 CJU393688:CJY393688 CTQ393688:CTU393688 DDM393688:DDQ393688 DNI393688:DNM393688 DXE393688:DXI393688 EHA393688:EHE393688 EQW393688:ERA393688 FAS393688:FAW393688 FKO393688:FKS393688 FUK393688:FUO393688 GEG393688:GEK393688 GOC393688:GOG393688 GXY393688:GYC393688 HHU393688:HHY393688 HRQ393688:HRU393688 IBM393688:IBQ393688 ILI393688:ILM393688 IVE393688:IVI393688 JFA393688:JFE393688 JOW393688:JPA393688 JYS393688:JYW393688 KIO393688:KIS393688 KSK393688:KSO393688 LCG393688:LCK393688 LMC393688:LMG393688 LVY393688:LWC393688 MFU393688:MFY393688 MPQ393688:MPU393688 MZM393688:MZQ393688 NJI393688:NJM393688 NTE393688:NTI393688 ODA393688:ODE393688 OMW393688:ONA393688 OWS393688:OWW393688 PGO393688:PGS393688 PQK393688:PQO393688 QAG393688:QAK393688 QKC393688:QKG393688 QTY393688:QUC393688 RDU393688:RDY393688 RNQ393688:RNU393688 RXM393688:RXQ393688 SHI393688:SHM393688 SRE393688:SRI393688 TBA393688:TBE393688 TKW393688:TLA393688 TUS393688:TUW393688 UEO393688:UES393688 UOK393688:UOO393688 UYG393688:UYK393688 VIC393688:VIG393688 VRY393688:VSC393688 WBU393688:WBY393688 WLQ393688:WLU393688 WVM393688:WVQ393688 E459224:I459224 JA459224:JE459224 SW459224:TA459224 ACS459224:ACW459224 AMO459224:AMS459224 AWK459224:AWO459224 BGG459224:BGK459224 BQC459224:BQG459224 BZY459224:CAC459224 CJU459224:CJY459224 CTQ459224:CTU459224 DDM459224:DDQ459224 DNI459224:DNM459224 DXE459224:DXI459224 EHA459224:EHE459224 EQW459224:ERA459224 FAS459224:FAW459224 FKO459224:FKS459224 FUK459224:FUO459224 GEG459224:GEK459224 GOC459224:GOG459224 GXY459224:GYC459224 HHU459224:HHY459224 HRQ459224:HRU459224 IBM459224:IBQ459224 ILI459224:ILM459224 IVE459224:IVI459224 JFA459224:JFE459224 JOW459224:JPA459224 JYS459224:JYW459224 KIO459224:KIS459224 KSK459224:KSO459224 LCG459224:LCK459224 LMC459224:LMG459224 LVY459224:LWC459224 MFU459224:MFY459224 MPQ459224:MPU459224 MZM459224:MZQ459224 NJI459224:NJM459224 NTE459224:NTI459224 ODA459224:ODE459224 OMW459224:ONA459224 OWS459224:OWW459224 PGO459224:PGS459224 PQK459224:PQO459224 QAG459224:QAK459224 QKC459224:QKG459224 QTY459224:QUC459224 RDU459224:RDY459224 RNQ459224:RNU459224 RXM459224:RXQ459224 SHI459224:SHM459224 SRE459224:SRI459224 TBA459224:TBE459224 TKW459224:TLA459224 TUS459224:TUW459224 UEO459224:UES459224 UOK459224:UOO459224 UYG459224:UYK459224 VIC459224:VIG459224 VRY459224:VSC459224 WBU459224:WBY459224 WLQ459224:WLU459224 WVM459224:WVQ459224 E524760:I524760 JA524760:JE524760 SW524760:TA524760 ACS524760:ACW524760 AMO524760:AMS524760 AWK524760:AWO524760 BGG524760:BGK524760 BQC524760:BQG524760 BZY524760:CAC524760 CJU524760:CJY524760 CTQ524760:CTU524760 DDM524760:DDQ524760 DNI524760:DNM524760 DXE524760:DXI524760 EHA524760:EHE524760 EQW524760:ERA524760 FAS524760:FAW524760 FKO524760:FKS524760 FUK524760:FUO524760 GEG524760:GEK524760 GOC524760:GOG524760 GXY524760:GYC524760 HHU524760:HHY524760 HRQ524760:HRU524760 IBM524760:IBQ524760 ILI524760:ILM524760 IVE524760:IVI524760 JFA524760:JFE524760 JOW524760:JPA524760 JYS524760:JYW524760 KIO524760:KIS524760 KSK524760:KSO524760 LCG524760:LCK524760 LMC524760:LMG524760 LVY524760:LWC524760 MFU524760:MFY524760 MPQ524760:MPU524760 MZM524760:MZQ524760 NJI524760:NJM524760 NTE524760:NTI524760 ODA524760:ODE524760 OMW524760:ONA524760 OWS524760:OWW524760 PGO524760:PGS524760 PQK524760:PQO524760 QAG524760:QAK524760 QKC524760:QKG524760 QTY524760:QUC524760 RDU524760:RDY524760 RNQ524760:RNU524760 RXM524760:RXQ524760 SHI524760:SHM524760 SRE524760:SRI524760 TBA524760:TBE524760 TKW524760:TLA524760 TUS524760:TUW524760 UEO524760:UES524760 UOK524760:UOO524760 UYG524760:UYK524760 VIC524760:VIG524760 VRY524760:VSC524760 WBU524760:WBY524760 WLQ524760:WLU524760 WVM524760:WVQ524760 E590296:I590296 JA590296:JE590296 SW590296:TA590296 ACS590296:ACW590296 AMO590296:AMS590296 AWK590296:AWO590296 BGG590296:BGK590296 BQC590296:BQG590296 BZY590296:CAC590296 CJU590296:CJY590296 CTQ590296:CTU590296 DDM590296:DDQ590296 DNI590296:DNM590296 DXE590296:DXI590296 EHA590296:EHE590296 EQW590296:ERA590296 FAS590296:FAW590296 FKO590296:FKS590296 FUK590296:FUO590296 GEG590296:GEK590296 GOC590296:GOG590296 GXY590296:GYC590296 HHU590296:HHY590296 HRQ590296:HRU590296 IBM590296:IBQ590296 ILI590296:ILM590296 IVE590296:IVI590296 JFA590296:JFE590296 JOW590296:JPA590296 JYS590296:JYW590296 KIO590296:KIS590296 KSK590296:KSO590296 LCG590296:LCK590296 LMC590296:LMG590296 LVY590296:LWC590296 MFU590296:MFY590296 MPQ590296:MPU590296 MZM590296:MZQ590296 NJI590296:NJM590296 NTE590296:NTI590296 ODA590296:ODE590296 OMW590296:ONA590296 OWS590296:OWW590296 PGO590296:PGS590296 PQK590296:PQO590296 QAG590296:QAK590296 QKC590296:QKG590296 QTY590296:QUC590296 RDU590296:RDY590296 RNQ590296:RNU590296 RXM590296:RXQ590296 SHI590296:SHM590296 SRE590296:SRI590296 TBA590296:TBE590296 TKW590296:TLA590296 TUS590296:TUW590296 UEO590296:UES590296 UOK590296:UOO590296 UYG590296:UYK590296 VIC590296:VIG590296 VRY590296:VSC590296 WBU590296:WBY590296 WLQ590296:WLU590296 WVM590296:WVQ590296 E655832:I655832 JA655832:JE655832 SW655832:TA655832 ACS655832:ACW655832 AMO655832:AMS655832 AWK655832:AWO655832 BGG655832:BGK655832 BQC655832:BQG655832 BZY655832:CAC655832 CJU655832:CJY655832 CTQ655832:CTU655832 DDM655832:DDQ655832 DNI655832:DNM655832 DXE655832:DXI655832 EHA655832:EHE655832 EQW655832:ERA655832 FAS655832:FAW655832 FKO655832:FKS655832 FUK655832:FUO655832 GEG655832:GEK655832 GOC655832:GOG655832 GXY655832:GYC655832 HHU655832:HHY655832 HRQ655832:HRU655832 IBM655832:IBQ655832 ILI655832:ILM655832 IVE655832:IVI655832 JFA655832:JFE655832 JOW655832:JPA655832 JYS655832:JYW655832 KIO655832:KIS655832 KSK655832:KSO655832 LCG655832:LCK655832 LMC655832:LMG655832 LVY655832:LWC655832 MFU655832:MFY655832 MPQ655832:MPU655832 MZM655832:MZQ655832 NJI655832:NJM655832 NTE655832:NTI655832 ODA655832:ODE655832 OMW655832:ONA655832 OWS655832:OWW655832 PGO655832:PGS655832 PQK655832:PQO655832 QAG655832:QAK655832 QKC655832:QKG655832 QTY655832:QUC655832 RDU655832:RDY655832 RNQ655832:RNU655832 RXM655832:RXQ655832 SHI655832:SHM655832 SRE655832:SRI655832 TBA655832:TBE655832 TKW655832:TLA655832 TUS655832:TUW655832 UEO655832:UES655832 UOK655832:UOO655832 UYG655832:UYK655832 VIC655832:VIG655832 VRY655832:VSC655832 WBU655832:WBY655832 WLQ655832:WLU655832 WVM655832:WVQ655832 E721368:I721368 JA721368:JE721368 SW721368:TA721368 ACS721368:ACW721368 AMO721368:AMS721368 AWK721368:AWO721368 BGG721368:BGK721368 BQC721368:BQG721368 BZY721368:CAC721368 CJU721368:CJY721368 CTQ721368:CTU721368 DDM721368:DDQ721368 DNI721368:DNM721368 DXE721368:DXI721368 EHA721368:EHE721368 EQW721368:ERA721368 FAS721368:FAW721368 FKO721368:FKS721368 FUK721368:FUO721368 GEG721368:GEK721368 GOC721368:GOG721368 GXY721368:GYC721368 HHU721368:HHY721368 HRQ721368:HRU721368 IBM721368:IBQ721368 ILI721368:ILM721368 IVE721368:IVI721368 JFA721368:JFE721368 JOW721368:JPA721368 JYS721368:JYW721368 KIO721368:KIS721368 KSK721368:KSO721368 LCG721368:LCK721368 LMC721368:LMG721368 LVY721368:LWC721368 MFU721368:MFY721368 MPQ721368:MPU721368 MZM721368:MZQ721368 NJI721368:NJM721368 NTE721368:NTI721368 ODA721368:ODE721368 OMW721368:ONA721368 OWS721368:OWW721368 PGO721368:PGS721368 PQK721368:PQO721368 QAG721368:QAK721368 QKC721368:QKG721368 QTY721368:QUC721368 RDU721368:RDY721368 RNQ721368:RNU721368 RXM721368:RXQ721368 SHI721368:SHM721368 SRE721368:SRI721368 TBA721368:TBE721368 TKW721368:TLA721368 TUS721368:TUW721368 UEO721368:UES721368 UOK721368:UOO721368 UYG721368:UYK721368 VIC721368:VIG721368 VRY721368:VSC721368 WBU721368:WBY721368 WLQ721368:WLU721368 WVM721368:WVQ721368 E786904:I786904 JA786904:JE786904 SW786904:TA786904 ACS786904:ACW786904 AMO786904:AMS786904 AWK786904:AWO786904 BGG786904:BGK786904 BQC786904:BQG786904 BZY786904:CAC786904 CJU786904:CJY786904 CTQ786904:CTU786904 DDM786904:DDQ786904 DNI786904:DNM786904 DXE786904:DXI786904 EHA786904:EHE786904 EQW786904:ERA786904 FAS786904:FAW786904 FKO786904:FKS786904 FUK786904:FUO786904 GEG786904:GEK786904 GOC786904:GOG786904 GXY786904:GYC786904 HHU786904:HHY786904 HRQ786904:HRU786904 IBM786904:IBQ786904 ILI786904:ILM786904 IVE786904:IVI786904 JFA786904:JFE786904 JOW786904:JPA786904 JYS786904:JYW786904 KIO786904:KIS786904 KSK786904:KSO786904 LCG786904:LCK786904 LMC786904:LMG786904 LVY786904:LWC786904 MFU786904:MFY786904 MPQ786904:MPU786904 MZM786904:MZQ786904 NJI786904:NJM786904 NTE786904:NTI786904 ODA786904:ODE786904 OMW786904:ONA786904 OWS786904:OWW786904 PGO786904:PGS786904 PQK786904:PQO786904 QAG786904:QAK786904 QKC786904:QKG786904 QTY786904:QUC786904 RDU786904:RDY786904 RNQ786904:RNU786904 RXM786904:RXQ786904 SHI786904:SHM786904 SRE786904:SRI786904 TBA786904:TBE786904 TKW786904:TLA786904 TUS786904:TUW786904 UEO786904:UES786904 UOK786904:UOO786904 UYG786904:UYK786904 VIC786904:VIG786904 VRY786904:VSC786904 WBU786904:WBY786904 WLQ786904:WLU786904 WVM786904:WVQ786904 E852440:I852440 JA852440:JE852440 SW852440:TA852440 ACS852440:ACW852440 AMO852440:AMS852440 AWK852440:AWO852440 BGG852440:BGK852440 BQC852440:BQG852440 BZY852440:CAC852440 CJU852440:CJY852440 CTQ852440:CTU852440 DDM852440:DDQ852440 DNI852440:DNM852440 DXE852440:DXI852440 EHA852440:EHE852440 EQW852440:ERA852440 FAS852440:FAW852440 FKO852440:FKS852440 FUK852440:FUO852440 GEG852440:GEK852440 GOC852440:GOG852440 GXY852440:GYC852440 HHU852440:HHY852440 HRQ852440:HRU852440 IBM852440:IBQ852440 ILI852440:ILM852440 IVE852440:IVI852440 JFA852440:JFE852440 JOW852440:JPA852440 JYS852440:JYW852440 KIO852440:KIS852440 KSK852440:KSO852440 LCG852440:LCK852440 LMC852440:LMG852440 LVY852440:LWC852440 MFU852440:MFY852440 MPQ852440:MPU852440 MZM852440:MZQ852440 NJI852440:NJM852440 NTE852440:NTI852440 ODA852440:ODE852440 OMW852440:ONA852440 OWS852440:OWW852440 PGO852440:PGS852440 PQK852440:PQO852440 QAG852440:QAK852440 QKC852440:QKG852440 QTY852440:QUC852440 RDU852440:RDY852440 RNQ852440:RNU852440 RXM852440:RXQ852440 SHI852440:SHM852440 SRE852440:SRI852440 TBA852440:TBE852440 TKW852440:TLA852440 TUS852440:TUW852440 UEO852440:UES852440 UOK852440:UOO852440 UYG852440:UYK852440 VIC852440:VIG852440 VRY852440:VSC852440 WBU852440:WBY852440 WLQ852440:WLU852440 WVM852440:WVQ852440 E917976:I917976 JA917976:JE917976 SW917976:TA917976 ACS917976:ACW917976 AMO917976:AMS917976 AWK917976:AWO917976 BGG917976:BGK917976 BQC917976:BQG917976 BZY917976:CAC917976 CJU917976:CJY917976 CTQ917976:CTU917976 DDM917976:DDQ917976 DNI917976:DNM917976 DXE917976:DXI917976 EHA917976:EHE917976 EQW917976:ERA917976 FAS917976:FAW917976 FKO917976:FKS917976 FUK917976:FUO917976 GEG917976:GEK917976 GOC917976:GOG917976 GXY917976:GYC917976 HHU917976:HHY917976 HRQ917976:HRU917976 IBM917976:IBQ917976 ILI917976:ILM917976 IVE917976:IVI917976 JFA917976:JFE917976 JOW917976:JPA917976 JYS917976:JYW917976 KIO917976:KIS917976 KSK917976:KSO917976 LCG917976:LCK917976 LMC917976:LMG917976 LVY917976:LWC917976 MFU917976:MFY917976 MPQ917976:MPU917976 MZM917976:MZQ917976 NJI917976:NJM917976 NTE917976:NTI917976 ODA917976:ODE917976 OMW917976:ONA917976 OWS917976:OWW917976 PGO917976:PGS917976 PQK917976:PQO917976 QAG917976:QAK917976 QKC917976:QKG917976 QTY917976:QUC917976 RDU917976:RDY917976 RNQ917976:RNU917976 RXM917976:RXQ917976 SHI917976:SHM917976 SRE917976:SRI917976 TBA917976:TBE917976 TKW917976:TLA917976 TUS917976:TUW917976 UEO917976:UES917976 UOK917976:UOO917976 UYG917976:UYK917976 VIC917976:VIG917976 VRY917976:VSC917976 WBU917976:WBY917976 WLQ917976:WLU917976 WVM917976:WVQ917976 E983512:I983512 JA983512:JE983512 SW983512:TA983512 ACS983512:ACW983512 AMO983512:AMS983512 AWK983512:AWO983512 BGG983512:BGK983512 BQC983512:BQG983512 BZY983512:CAC983512 CJU983512:CJY983512 CTQ983512:CTU983512 DDM983512:DDQ983512 DNI983512:DNM983512 DXE983512:DXI983512 EHA983512:EHE983512 EQW983512:ERA983512 FAS983512:FAW983512 FKO983512:FKS983512 FUK983512:FUO983512 GEG983512:GEK983512 GOC983512:GOG983512 GXY983512:GYC983512 HHU983512:HHY983512 HRQ983512:HRU983512 IBM983512:IBQ983512 ILI983512:ILM983512 IVE983512:IVI983512 JFA983512:JFE983512 JOW983512:JPA983512 JYS983512:JYW983512 KIO983512:KIS983512 KSK983512:KSO983512 LCG983512:LCK983512 LMC983512:LMG983512 LVY983512:LWC983512 MFU983512:MFY983512 MPQ983512:MPU983512 MZM983512:MZQ983512 NJI983512:NJM983512 NTE983512:NTI983512 ODA983512:ODE983512 OMW983512:ONA983512 OWS983512:OWW983512 PGO983512:PGS983512 PQK983512:PQO983512 QAG983512:QAK983512 QKC983512:QKG983512 QTY983512:QUC983512 RDU983512:RDY983512 RNQ983512:RNU983512 RXM983512:RXQ983512 SHI983512:SHM983512 SRE983512:SRI983512 TBA983512:TBE983512 TKW983512:TLA983512 TUS983512:TUW983512 UEO983512:UES983512 UOK983512:UOO983512 UYG983512:UYK983512 VIC983512:VIG983512 VRY983512:VSC983512 WBU983512:WBY983512 WLQ983512:WLU983512 WVM983512:WVQ983512 E557:I561 JA557:JE561 SW557:TA561 ACS557:ACW561 AMO557:AMS561 AWK557:AWO561 BGG557:BGK561 BQC557:BQG561 BZY557:CAC561 CJU557:CJY561 CTQ557:CTU561 DDM557:DDQ561 DNI557:DNM561 DXE557:DXI561 EHA557:EHE561 EQW557:ERA561 FAS557:FAW561 FKO557:FKS561 FUK557:FUO561 GEG557:GEK561 GOC557:GOG561 GXY557:GYC561 HHU557:HHY561 HRQ557:HRU561 IBM557:IBQ561 ILI557:ILM561 IVE557:IVI561 JFA557:JFE561 JOW557:JPA561 JYS557:JYW561 KIO557:KIS561 KSK557:KSO561 LCG557:LCK561 LMC557:LMG561 LVY557:LWC561 MFU557:MFY561 MPQ557:MPU561 MZM557:MZQ561 NJI557:NJM561 NTE557:NTI561 ODA557:ODE561 OMW557:ONA561 OWS557:OWW561 PGO557:PGS561 PQK557:PQO561 QAG557:QAK561 QKC557:QKG561 QTY557:QUC561 RDU557:RDY561 RNQ557:RNU561 RXM557:RXQ561 SHI557:SHM561 SRE557:SRI561 TBA557:TBE561 TKW557:TLA561 TUS557:TUW561 UEO557:UES561 UOK557:UOO561 UYG557:UYK561 VIC557:VIG561 VRY557:VSC561 WBU557:WBY561 WLQ557:WLU561 WVM557:WVQ561 E66093:I66097 JA66093:JE66097 SW66093:TA66097 ACS66093:ACW66097 AMO66093:AMS66097 AWK66093:AWO66097 BGG66093:BGK66097 BQC66093:BQG66097 BZY66093:CAC66097 CJU66093:CJY66097 CTQ66093:CTU66097 DDM66093:DDQ66097 DNI66093:DNM66097 DXE66093:DXI66097 EHA66093:EHE66097 EQW66093:ERA66097 FAS66093:FAW66097 FKO66093:FKS66097 FUK66093:FUO66097 GEG66093:GEK66097 GOC66093:GOG66097 GXY66093:GYC66097 HHU66093:HHY66097 HRQ66093:HRU66097 IBM66093:IBQ66097 ILI66093:ILM66097 IVE66093:IVI66097 JFA66093:JFE66097 JOW66093:JPA66097 JYS66093:JYW66097 KIO66093:KIS66097 KSK66093:KSO66097 LCG66093:LCK66097 LMC66093:LMG66097 LVY66093:LWC66097 MFU66093:MFY66097 MPQ66093:MPU66097 MZM66093:MZQ66097 NJI66093:NJM66097 NTE66093:NTI66097 ODA66093:ODE66097 OMW66093:ONA66097 OWS66093:OWW66097 PGO66093:PGS66097 PQK66093:PQO66097 QAG66093:QAK66097 QKC66093:QKG66097 QTY66093:QUC66097 RDU66093:RDY66097 RNQ66093:RNU66097 RXM66093:RXQ66097 SHI66093:SHM66097 SRE66093:SRI66097 TBA66093:TBE66097 TKW66093:TLA66097 TUS66093:TUW66097 UEO66093:UES66097 UOK66093:UOO66097 UYG66093:UYK66097 VIC66093:VIG66097 VRY66093:VSC66097 WBU66093:WBY66097 WLQ66093:WLU66097 WVM66093:WVQ66097 E131629:I131633 JA131629:JE131633 SW131629:TA131633 ACS131629:ACW131633 AMO131629:AMS131633 AWK131629:AWO131633 BGG131629:BGK131633 BQC131629:BQG131633 BZY131629:CAC131633 CJU131629:CJY131633 CTQ131629:CTU131633 DDM131629:DDQ131633 DNI131629:DNM131633 DXE131629:DXI131633 EHA131629:EHE131633 EQW131629:ERA131633 FAS131629:FAW131633 FKO131629:FKS131633 FUK131629:FUO131633 GEG131629:GEK131633 GOC131629:GOG131633 GXY131629:GYC131633 HHU131629:HHY131633 HRQ131629:HRU131633 IBM131629:IBQ131633 ILI131629:ILM131633 IVE131629:IVI131633 JFA131629:JFE131633 JOW131629:JPA131633 JYS131629:JYW131633 KIO131629:KIS131633 KSK131629:KSO131633 LCG131629:LCK131633 LMC131629:LMG131633 LVY131629:LWC131633 MFU131629:MFY131633 MPQ131629:MPU131633 MZM131629:MZQ131633 NJI131629:NJM131633 NTE131629:NTI131633 ODA131629:ODE131633 OMW131629:ONA131633 OWS131629:OWW131633 PGO131629:PGS131633 PQK131629:PQO131633 QAG131629:QAK131633 QKC131629:QKG131633 QTY131629:QUC131633 RDU131629:RDY131633 RNQ131629:RNU131633 RXM131629:RXQ131633 SHI131629:SHM131633 SRE131629:SRI131633 TBA131629:TBE131633 TKW131629:TLA131633 TUS131629:TUW131633 UEO131629:UES131633 UOK131629:UOO131633 UYG131629:UYK131633 VIC131629:VIG131633 VRY131629:VSC131633 WBU131629:WBY131633 WLQ131629:WLU131633 WVM131629:WVQ131633 E197165:I197169 JA197165:JE197169 SW197165:TA197169 ACS197165:ACW197169 AMO197165:AMS197169 AWK197165:AWO197169 BGG197165:BGK197169 BQC197165:BQG197169 BZY197165:CAC197169 CJU197165:CJY197169 CTQ197165:CTU197169 DDM197165:DDQ197169 DNI197165:DNM197169 DXE197165:DXI197169 EHA197165:EHE197169 EQW197165:ERA197169 FAS197165:FAW197169 FKO197165:FKS197169 FUK197165:FUO197169 GEG197165:GEK197169 GOC197165:GOG197169 GXY197165:GYC197169 HHU197165:HHY197169 HRQ197165:HRU197169 IBM197165:IBQ197169 ILI197165:ILM197169 IVE197165:IVI197169 JFA197165:JFE197169 JOW197165:JPA197169 JYS197165:JYW197169 KIO197165:KIS197169 KSK197165:KSO197169 LCG197165:LCK197169 LMC197165:LMG197169 LVY197165:LWC197169 MFU197165:MFY197169 MPQ197165:MPU197169 MZM197165:MZQ197169 NJI197165:NJM197169 NTE197165:NTI197169 ODA197165:ODE197169 OMW197165:ONA197169 OWS197165:OWW197169 PGO197165:PGS197169 PQK197165:PQO197169 QAG197165:QAK197169 QKC197165:QKG197169 QTY197165:QUC197169 RDU197165:RDY197169 RNQ197165:RNU197169 RXM197165:RXQ197169 SHI197165:SHM197169 SRE197165:SRI197169 TBA197165:TBE197169 TKW197165:TLA197169 TUS197165:TUW197169 UEO197165:UES197169 UOK197165:UOO197169 UYG197165:UYK197169 VIC197165:VIG197169 VRY197165:VSC197169 WBU197165:WBY197169 WLQ197165:WLU197169 WVM197165:WVQ197169 E262701:I262705 JA262701:JE262705 SW262701:TA262705 ACS262701:ACW262705 AMO262701:AMS262705 AWK262701:AWO262705 BGG262701:BGK262705 BQC262701:BQG262705 BZY262701:CAC262705 CJU262701:CJY262705 CTQ262701:CTU262705 DDM262701:DDQ262705 DNI262701:DNM262705 DXE262701:DXI262705 EHA262701:EHE262705 EQW262701:ERA262705 FAS262701:FAW262705 FKO262701:FKS262705 FUK262701:FUO262705 GEG262701:GEK262705 GOC262701:GOG262705 GXY262701:GYC262705 HHU262701:HHY262705 HRQ262701:HRU262705 IBM262701:IBQ262705 ILI262701:ILM262705 IVE262701:IVI262705 JFA262701:JFE262705 JOW262701:JPA262705 JYS262701:JYW262705 KIO262701:KIS262705 KSK262701:KSO262705 LCG262701:LCK262705 LMC262701:LMG262705 LVY262701:LWC262705 MFU262701:MFY262705 MPQ262701:MPU262705 MZM262701:MZQ262705 NJI262701:NJM262705 NTE262701:NTI262705 ODA262701:ODE262705 OMW262701:ONA262705 OWS262701:OWW262705 PGO262701:PGS262705 PQK262701:PQO262705 QAG262701:QAK262705 QKC262701:QKG262705 QTY262701:QUC262705 RDU262701:RDY262705 RNQ262701:RNU262705 RXM262701:RXQ262705 SHI262701:SHM262705 SRE262701:SRI262705 TBA262701:TBE262705 TKW262701:TLA262705 TUS262701:TUW262705 UEO262701:UES262705 UOK262701:UOO262705 UYG262701:UYK262705 VIC262701:VIG262705 VRY262701:VSC262705 WBU262701:WBY262705 WLQ262701:WLU262705 WVM262701:WVQ262705 E328237:I328241 JA328237:JE328241 SW328237:TA328241 ACS328237:ACW328241 AMO328237:AMS328241 AWK328237:AWO328241 BGG328237:BGK328241 BQC328237:BQG328241 BZY328237:CAC328241 CJU328237:CJY328241 CTQ328237:CTU328241 DDM328237:DDQ328241 DNI328237:DNM328241 DXE328237:DXI328241 EHA328237:EHE328241 EQW328237:ERA328241 FAS328237:FAW328241 FKO328237:FKS328241 FUK328237:FUO328241 GEG328237:GEK328241 GOC328237:GOG328241 GXY328237:GYC328241 HHU328237:HHY328241 HRQ328237:HRU328241 IBM328237:IBQ328241 ILI328237:ILM328241 IVE328237:IVI328241 JFA328237:JFE328241 JOW328237:JPA328241 JYS328237:JYW328241 KIO328237:KIS328241 KSK328237:KSO328241 LCG328237:LCK328241 LMC328237:LMG328241 LVY328237:LWC328241 MFU328237:MFY328241 MPQ328237:MPU328241 MZM328237:MZQ328241 NJI328237:NJM328241 NTE328237:NTI328241 ODA328237:ODE328241 OMW328237:ONA328241 OWS328237:OWW328241 PGO328237:PGS328241 PQK328237:PQO328241 QAG328237:QAK328241 QKC328237:QKG328241 QTY328237:QUC328241 RDU328237:RDY328241 RNQ328237:RNU328241 RXM328237:RXQ328241 SHI328237:SHM328241 SRE328237:SRI328241 TBA328237:TBE328241 TKW328237:TLA328241 TUS328237:TUW328241 UEO328237:UES328241 UOK328237:UOO328241 UYG328237:UYK328241 VIC328237:VIG328241 VRY328237:VSC328241 WBU328237:WBY328241 WLQ328237:WLU328241 WVM328237:WVQ328241 E393773:I393777 JA393773:JE393777 SW393773:TA393777 ACS393773:ACW393777 AMO393773:AMS393777 AWK393773:AWO393777 BGG393773:BGK393777 BQC393773:BQG393777 BZY393773:CAC393777 CJU393773:CJY393777 CTQ393773:CTU393777 DDM393773:DDQ393777 DNI393773:DNM393777 DXE393773:DXI393777 EHA393773:EHE393777 EQW393773:ERA393777 FAS393773:FAW393777 FKO393773:FKS393777 FUK393773:FUO393777 GEG393773:GEK393777 GOC393773:GOG393777 GXY393773:GYC393777 HHU393773:HHY393777 HRQ393773:HRU393777 IBM393773:IBQ393777 ILI393773:ILM393777 IVE393773:IVI393777 JFA393773:JFE393777 JOW393773:JPA393777 JYS393773:JYW393777 KIO393773:KIS393777 KSK393773:KSO393777 LCG393773:LCK393777 LMC393773:LMG393777 LVY393773:LWC393777 MFU393773:MFY393777 MPQ393773:MPU393777 MZM393773:MZQ393777 NJI393773:NJM393777 NTE393773:NTI393777 ODA393773:ODE393777 OMW393773:ONA393777 OWS393773:OWW393777 PGO393773:PGS393777 PQK393773:PQO393777 QAG393773:QAK393777 QKC393773:QKG393777 QTY393773:QUC393777 RDU393773:RDY393777 RNQ393773:RNU393777 RXM393773:RXQ393777 SHI393773:SHM393777 SRE393773:SRI393777 TBA393773:TBE393777 TKW393773:TLA393777 TUS393773:TUW393777 UEO393773:UES393777 UOK393773:UOO393777 UYG393773:UYK393777 VIC393773:VIG393777 VRY393773:VSC393777 WBU393773:WBY393777 WLQ393773:WLU393777 WVM393773:WVQ393777 E459309:I459313 JA459309:JE459313 SW459309:TA459313 ACS459309:ACW459313 AMO459309:AMS459313 AWK459309:AWO459313 BGG459309:BGK459313 BQC459309:BQG459313 BZY459309:CAC459313 CJU459309:CJY459313 CTQ459309:CTU459313 DDM459309:DDQ459313 DNI459309:DNM459313 DXE459309:DXI459313 EHA459309:EHE459313 EQW459309:ERA459313 FAS459309:FAW459313 FKO459309:FKS459313 FUK459309:FUO459313 GEG459309:GEK459313 GOC459309:GOG459313 GXY459309:GYC459313 HHU459309:HHY459313 HRQ459309:HRU459313 IBM459309:IBQ459313 ILI459309:ILM459313 IVE459309:IVI459313 JFA459309:JFE459313 JOW459309:JPA459313 JYS459309:JYW459313 KIO459309:KIS459313 KSK459309:KSO459313 LCG459309:LCK459313 LMC459309:LMG459313 LVY459309:LWC459313 MFU459309:MFY459313 MPQ459309:MPU459313 MZM459309:MZQ459313 NJI459309:NJM459313 NTE459309:NTI459313 ODA459309:ODE459313 OMW459309:ONA459313 OWS459309:OWW459313 PGO459309:PGS459313 PQK459309:PQO459313 QAG459309:QAK459313 QKC459309:QKG459313 QTY459309:QUC459313 RDU459309:RDY459313 RNQ459309:RNU459313 RXM459309:RXQ459313 SHI459309:SHM459313 SRE459309:SRI459313 TBA459309:TBE459313 TKW459309:TLA459313 TUS459309:TUW459313 UEO459309:UES459313 UOK459309:UOO459313 UYG459309:UYK459313 VIC459309:VIG459313 VRY459309:VSC459313 WBU459309:WBY459313 WLQ459309:WLU459313 WVM459309:WVQ459313 E524845:I524849 JA524845:JE524849 SW524845:TA524849 ACS524845:ACW524849 AMO524845:AMS524849 AWK524845:AWO524849 BGG524845:BGK524849 BQC524845:BQG524849 BZY524845:CAC524849 CJU524845:CJY524849 CTQ524845:CTU524849 DDM524845:DDQ524849 DNI524845:DNM524849 DXE524845:DXI524849 EHA524845:EHE524849 EQW524845:ERA524849 FAS524845:FAW524849 FKO524845:FKS524849 FUK524845:FUO524849 GEG524845:GEK524849 GOC524845:GOG524849 GXY524845:GYC524849 HHU524845:HHY524849 HRQ524845:HRU524849 IBM524845:IBQ524849 ILI524845:ILM524849 IVE524845:IVI524849 JFA524845:JFE524849 JOW524845:JPA524849 JYS524845:JYW524849 KIO524845:KIS524849 KSK524845:KSO524849 LCG524845:LCK524849 LMC524845:LMG524849 LVY524845:LWC524849 MFU524845:MFY524849 MPQ524845:MPU524849 MZM524845:MZQ524849 NJI524845:NJM524849 NTE524845:NTI524849 ODA524845:ODE524849 OMW524845:ONA524849 OWS524845:OWW524849 PGO524845:PGS524849 PQK524845:PQO524849 QAG524845:QAK524849 QKC524845:QKG524849 QTY524845:QUC524849 RDU524845:RDY524849 RNQ524845:RNU524849 RXM524845:RXQ524849 SHI524845:SHM524849 SRE524845:SRI524849 TBA524845:TBE524849 TKW524845:TLA524849 TUS524845:TUW524849 UEO524845:UES524849 UOK524845:UOO524849 UYG524845:UYK524849 VIC524845:VIG524849 VRY524845:VSC524849 WBU524845:WBY524849 WLQ524845:WLU524849 WVM524845:WVQ524849 E590381:I590385 JA590381:JE590385 SW590381:TA590385 ACS590381:ACW590385 AMO590381:AMS590385 AWK590381:AWO590385 BGG590381:BGK590385 BQC590381:BQG590385 BZY590381:CAC590385 CJU590381:CJY590385 CTQ590381:CTU590385 DDM590381:DDQ590385 DNI590381:DNM590385 DXE590381:DXI590385 EHA590381:EHE590385 EQW590381:ERA590385 FAS590381:FAW590385 FKO590381:FKS590385 FUK590381:FUO590385 GEG590381:GEK590385 GOC590381:GOG590385 GXY590381:GYC590385 HHU590381:HHY590385 HRQ590381:HRU590385 IBM590381:IBQ590385 ILI590381:ILM590385 IVE590381:IVI590385 JFA590381:JFE590385 JOW590381:JPA590385 JYS590381:JYW590385 KIO590381:KIS590385 KSK590381:KSO590385 LCG590381:LCK590385 LMC590381:LMG590385 LVY590381:LWC590385 MFU590381:MFY590385 MPQ590381:MPU590385 MZM590381:MZQ590385 NJI590381:NJM590385 NTE590381:NTI590385 ODA590381:ODE590385 OMW590381:ONA590385 OWS590381:OWW590385 PGO590381:PGS590385 PQK590381:PQO590385 QAG590381:QAK590385 QKC590381:QKG590385 QTY590381:QUC590385 RDU590381:RDY590385 RNQ590381:RNU590385 RXM590381:RXQ590385 SHI590381:SHM590385 SRE590381:SRI590385 TBA590381:TBE590385 TKW590381:TLA590385 TUS590381:TUW590385 UEO590381:UES590385 UOK590381:UOO590385 UYG590381:UYK590385 VIC590381:VIG590385 VRY590381:VSC590385 WBU590381:WBY590385 WLQ590381:WLU590385 WVM590381:WVQ590385 E655917:I655921 JA655917:JE655921 SW655917:TA655921 ACS655917:ACW655921 AMO655917:AMS655921 AWK655917:AWO655921 BGG655917:BGK655921 BQC655917:BQG655921 BZY655917:CAC655921 CJU655917:CJY655921 CTQ655917:CTU655921 DDM655917:DDQ655921 DNI655917:DNM655921 DXE655917:DXI655921 EHA655917:EHE655921 EQW655917:ERA655921 FAS655917:FAW655921 FKO655917:FKS655921 FUK655917:FUO655921 GEG655917:GEK655921 GOC655917:GOG655921 GXY655917:GYC655921 HHU655917:HHY655921 HRQ655917:HRU655921 IBM655917:IBQ655921 ILI655917:ILM655921 IVE655917:IVI655921 JFA655917:JFE655921 JOW655917:JPA655921 JYS655917:JYW655921 KIO655917:KIS655921 KSK655917:KSO655921 LCG655917:LCK655921 LMC655917:LMG655921 LVY655917:LWC655921 MFU655917:MFY655921 MPQ655917:MPU655921 MZM655917:MZQ655921 NJI655917:NJM655921 NTE655917:NTI655921 ODA655917:ODE655921 OMW655917:ONA655921 OWS655917:OWW655921 PGO655917:PGS655921 PQK655917:PQO655921 QAG655917:QAK655921 QKC655917:QKG655921 QTY655917:QUC655921 RDU655917:RDY655921 RNQ655917:RNU655921 RXM655917:RXQ655921 SHI655917:SHM655921 SRE655917:SRI655921 TBA655917:TBE655921 TKW655917:TLA655921 TUS655917:TUW655921 UEO655917:UES655921 UOK655917:UOO655921 UYG655917:UYK655921 VIC655917:VIG655921 VRY655917:VSC655921 WBU655917:WBY655921 WLQ655917:WLU655921 WVM655917:WVQ655921 E721453:I721457 JA721453:JE721457 SW721453:TA721457 ACS721453:ACW721457 AMO721453:AMS721457 AWK721453:AWO721457 BGG721453:BGK721457 BQC721453:BQG721457 BZY721453:CAC721457 CJU721453:CJY721457 CTQ721453:CTU721457 DDM721453:DDQ721457 DNI721453:DNM721457 DXE721453:DXI721457 EHA721453:EHE721457 EQW721453:ERA721457 FAS721453:FAW721457 FKO721453:FKS721457 FUK721453:FUO721457 GEG721453:GEK721457 GOC721453:GOG721457 GXY721453:GYC721457 HHU721453:HHY721457 HRQ721453:HRU721457 IBM721453:IBQ721457 ILI721453:ILM721457 IVE721453:IVI721457 JFA721453:JFE721457 JOW721453:JPA721457 JYS721453:JYW721457 KIO721453:KIS721457 KSK721453:KSO721457 LCG721453:LCK721457 LMC721453:LMG721457 LVY721453:LWC721457 MFU721453:MFY721457 MPQ721453:MPU721457 MZM721453:MZQ721457 NJI721453:NJM721457 NTE721453:NTI721457 ODA721453:ODE721457 OMW721453:ONA721457 OWS721453:OWW721457 PGO721453:PGS721457 PQK721453:PQO721457 QAG721453:QAK721457 QKC721453:QKG721457 QTY721453:QUC721457 RDU721453:RDY721457 RNQ721453:RNU721457 RXM721453:RXQ721457 SHI721453:SHM721457 SRE721453:SRI721457 TBA721453:TBE721457 TKW721453:TLA721457 TUS721453:TUW721457 UEO721453:UES721457 UOK721453:UOO721457 UYG721453:UYK721457 VIC721453:VIG721457 VRY721453:VSC721457 WBU721453:WBY721457 WLQ721453:WLU721457 WVM721453:WVQ721457 E786989:I786993 JA786989:JE786993 SW786989:TA786993 ACS786989:ACW786993 AMO786989:AMS786993 AWK786989:AWO786993 BGG786989:BGK786993 BQC786989:BQG786993 BZY786989:CAC786993 CJU786989:CJY786993 CTQ786989:CTU786993 DDM786989:DDQ786993 DNI786989:DNM786993 DXE786989:DXI786993 EHA786989:EHE786993 EQW786989:ERA786993 FAS786989:FAW786993 FKO786989:FKS786993 FUK786989:FUO786993 GEG786989:GEK786993 GOC786989:GOG786993 GXY786989:GYC786993 HHU786989:HHY786993 HRQ786989:HRU786993 IBM786989:IBQ786993 ILI786989:ILM786993 IVE786989:IVI786993 JFA786989:JFE786993 JOW786989:JPA786993 JYS786989:JYW786993 KIO786989:KIS786993 KSK786989:KSO786993 LCG786989:LCK786993 LMC786989:LMG786993 LVY786989:LWC786993 MFU786989:MFY786993 MPQ786989:MPU786993 MZM786989:MZQ786993 NJI786989:NJM786993 NTE786989:NTI786993 ODA786989:ODE786993 OMW786989:ONA786993 OWS786989:OWW786993 PGO786989:PGS786993 PQK786989:PQO786993 QAG786989:QAK786993 QKC786989:QKG786993 QTY786989:QUC786993 RDU786989:RDY786993 RNQ786989:RNU786993 RXM786989:RXQ786993 SHI786989:SHM786993 SRE786989:SRI786993 TBA786989:TBE786993 TKW786989:TLA786993 TUS786989:TUW786993 UEO786989:UES786993 UOK786989:UOO786993 UYG786989:UYK786993 VIC786989:VIG786993 VRY786989:VSC786993 WBU786989:WBY786993 WLQ786989:WLU786993 WVM786989:WVQ786993 E852525:I852529 JA852525:JE852529 SW852525:TA852529 ACS852525:ACW852529 AMO852525:AMS852529 AWK852525:AWO852529 BGG852525:BGK852529 BQC852525:BQG852529 BZY852525:CAC852529 CJU852525:CJY852529 CTQ852525:CTU852529 DDM852525:DDQ852529 DNI852525:DNM852529 DXE852525:DXI852529 EHA852525:EHE852529 EQW852525:ERA852529 FAS852525:FAW852529 FKO852525:FKS852529 FUK852525:FUO852529 GEG852525:GEK852529 GOC852525:GOG852529 GXY852525:GYC852529 HHU852525:HHY852529 HRQ852525:HRU852529 IBM852525:IBQ852529 ILI852525:ILM852529 IVE852525:IVI852529 JFA852525:JFE852529 JOW852525:JPA852529 JYS852525:JYW852529 KIO852525:KIS852529 KSK852525:KSO852529 LCG852525:LCK852529 LMC852525:LMG852529 LVY852525:LWC852529 MFU852525:MFY852529 MPQ852525:MPU852529 MZM852525:MZQ852529 NJI852525:NJM852529 NTE852525:NTI852529 ODA852525:ODE852529 OMW852525:ONA852529 OWS852525:OWW852529 PGO852525:PGS852529 PQK852525:PQO852529 QAG852525:QAK852529 QKC852525:QKG852529 QTY852525:QUC852529 RDU852525:RDY852529 RNQ852525:RNU852529 RXM852525:RXQ852529 SHI852525:SHM852529 SRE852525:SRI852529 TBA852525:TBE852529 TKW852525:TLA852529 TUS852525:TUW852529 UEO852525:UES852529 UOK852525:UOO852529 UYG852525:UYK852529 VIC852525:VIG852529 VRY852525:VSC852529 WBU852525:WBY852529 WLQ852525:WLU852529 WVM852525:WVQ852529 E918061:I918065 JA918061:JE918065 SW918061:TA918065 ACS918061:ACW918065 AMO918061:AMS918065 AWK918061:AWO918065 BGG918061:BGK918065 BQC918061:BQG918065 BZY918061:CAC918065 CJU918061:CJY918065 CTQ918061:CTU918065 DDM918061:DDQ918065 DNI918061:DNM918065 DXE918061:DXI918065 EHA918061:EHE918065 EQW918061:ERA918065 FAS918061:FAW918065 FKO918061:FKS918065 FUK918061:FUO918065 GEG918061:GEK918065 GOC918061:GOG918065 GXY918061:GYC918065 HHU918061:HHY918065 HRQ918061:HRU918065 IBM918061:IBQ918065 ILI918061:ILM918065 IVE918061:IVI918065 JFA918061:JFE918065 JOW918061:JPA918065 JYS918061:JYW918065 KIO918061:KIS918065 KSK918061:KSO918065 LCG918061:LCK918065 LMC918061:LMG918065 LVY918061:LWC918065 MFU918061:MFY918065 MPQ918061:MPU918065 MZM918061:MZQ918065 NJI918061:NJM918065 NTE918061:NTI918065 ODA918061:ODE918065 OMW918061:ONA918065 OWS918061:OWW918065 PGO918061:PGS918065 PQK918061:PQO918065 QAG918061:QAK918065 QKC918061:QKG918065 QTY918061:QUC918065 RDU918061:RDY918065 RNQ918061:RNU918065 RXM918061:RXQ918065 SHI918061:SHM918065 SRE918061:SRI918065 TBA918061:TBE918065 TKW918061:TLA918065 TUS918061:TUW918065 UEO918061:UES918065 UOK918061:UOO918065 UYG918061:UYK918065 VIC918061:VIG918065 VRY918061:VSC918065 WBU918061:WBY918065 WLQ918061:WLU918065 WVM918061:WVQ918065 E983597:I983601 JA983597:JE983601 SW983597:TA983601 ACS983597:ACW983601 AMO983597:AMS983601 AWK983597:AWO983601 BGG983597:BGK983601 BQC983597:BQG983601 BZY983597:CAC983601 CJU983597:CJY983601 CTQ983597:CTU983601 DDM983597:DDQ983601 DNI983597:DNM983601 DXE983597:DXI983601 EHA983597:EHE983601 EQW983597:ERA983601 FAS983597:FAW983601 FKO983597:FKS983601 FUK983597:FUO983601 GEG983597:GEK983601 GOC983597:GOG983601 GXY983597:GYC983601 HHU983597:HHY983601 HRQ983597:HRU983601 IBM983597:IBQ983601 ILI983597:ILM983601 IVE983597:IVI983601 JFA983597:JFE983601 JOW983597:JPA983601 JYS983597:JYW983601 KIO983597:KIS983601 KSK983597:KSO983601 LCG983597:LCK983601 LMC983597:LMG983601 LVY983597:LWC983601 MFU983597:MFY983601 MPQ983597:MPU983601 MZM983597:MZQ983601 NJI983597:NJM983601 NTE983597:NTI983601 ODA983597:ODE983601 OMW983597:ONA983601 OWS983597:OWW983601 PGO983597:PGS983601 PQK983597:PQO983601 QAG983597:QAK983601 QKC983597:QKG983601 QTY983597:QUC983601 RDU983597:RDY983601 RNQ983597:RNU983601 RXM983597:RXQ983601 SHI983597:SHM983601 SRE983597:SRI983601 TBA983597:TBE983601 TKW983597:TLA983601 TUS983597:TUW983601 UEO983597:UES983601 UOK983597:UOO983601 UYG983597:UYK983601 VIC983597:VIG983601 VRY983597:VSC983601 WBU983597:WBY983601 WLQ983597:WLU983601 WVM983597:WVQ983601 E579:I580 JA579:JE580 SW579:TA580 ACS579:ACW580 AMO579:AMS580 AWK579:AWO580 BGG579:BGK580 BQC579:BQG580 BZY579:CAC580 CJU579:CJY580 CTQ579:CTU580 DDM579:DDQ580 DNI579:DNM580 DXE579:DXI580 EHA579:EHE580 EQW579:ERA580 FAS579:FAW580 FKO579:FKS580 FUK579:FUO580 GEG579:GEK580 GOC579:GOG580 GXY579:GYC580 HHU579:HHY580 HRQ579:HRU580 IBM579:IBQ580 ILI579:ILM580 IVE579:IVI580 JFA579:JFE580 JOW579:JPA580 JYS579:JYW580 KIO579:KIS580 KSK579:KSO580 LCG579:LCK580 LMC579:LMG580 LVY579:LWC580 MFU579:MFY580 MPQ579:MPU580 MZM579:MZQ580 NJI579:NJM580 NTE579:NTI580 ODA579:ODE580 OMW579:ONA580 OWS579:OWW580 PGO579:PGS580 PQK579:PQO580 QAG579:QAK580 QKC579:QKG580 QTY579:QUC580 RDU579:RDY580 RNQ579:RNU580 RXM579:RXQ580 SHI579:SHM580 SRE579:SRI580 TBA579:TBE580 TKW579:TLA580 TUS579:TUW580 UEO579:UES580 UOK579:UOO580 UYG579:UYK580 VIC579:VIG580 VRY579:VSC580 WBU579:WBY580 WLQ579:WLU580 WVM579:WVQ580 E66115:I66116 JA66115:JE66116 SW66115:TA66116 ACS66115:ACW66116 AMO66115:AMS66116 AWK66115:AWO66116 BGG66115:BGK66116 BQC66115:BQG66116 BZY66115:CAC66116 CJU66115:CJY66116 CTQ66115:CTU66116 DDM66115:DDQ66116 DNI66115:DNM66116 DXE66115:DXI66116 EHA66115:EHE66116 EQW66115:ERA66116 FAS66115:FAW66116 FKO66115:FKS66116 FUK66115:FUO66116 GEG66115:GEK66116 GOC66115:GOG66116 GXY66115:GYC66116 HHU66115:HHY66116 HRQ66115:HRU66116 IBM66115:IBQ66116 ILI66115:ILM66116 IVE66115:IVI66116 JFA66115:JFE66116 JOW66115:JPA66116 JYS66115:JYW66116 KIO66115:KIS66116 KSK66115:KSO66116 LCG66115:LCK66116 LMC66115:LMG66116 LVY66115:LWC66116 MFU66115:MFY66116 MPQ66115:MPU66116 MZM66115:MZQ66116 NJI66115:NJM66116 NTE66115:NTI66116 ODA66115:ODE66116 OMW66115:ONA66116 OWS66115:OWW66116 PGO66115:PGS66116 PQK66115:PQO66116 QAG66115:QAK66116 QKC66115:QKG66116 QTY66115:QUC66116 RDU66115:RDY66116 RNQ66115:RNU66116 RXM66115:RXQ66116 SHI66115:SHM66116 SRE66115:SRI66116 TBA66115:TBE66116 TKW66115:TLA66116 TUS66115:TUW66116 UEO66115:UES66116 UOK66115:UOO66116 UYG66115:UYK66116 VIC66115:VIG66116 VRY66115:VSC66116 WBU66115:WBY66116 WLQ66115:WLU66116 WVM66115:WVQ66116 E131651:I131652 JA131651:JE131652 SW131651:TA131652 ACS131651:ACW131652 AMO131651:AMS131652 AWK131651:AWO131652 BGG131651:BGK131652 BQC131651:BQG131652 BZY131651:CAC131652 CJU131651:CJY131652 CTQ131651:CTU131652 DDM131651:DDQ131652 DNI131651:DNM131652 DXE131651:DXI131652 EHA131651:EHE131652 EQW131651:ERA131652 FAS131651:FAW131652 FKO131651:FKS131652 FUK131651:FUO131652 GEG131651:GEK131652 GOC131651:GOG131652 GXY131651:GYC131652 HHU131651:HHY131652 HRQ131651:HRU131652 IBM131651:IBQ131652 ILI131651:ILM131652 IVE131651:IVI131652 JFA131651:JFE131652 JOW131651:JPA131652 JYS131651:JYW131652 KIO131651:KIS131652 KSK131651:KSO131652 LCG131651:LCK131652 LMC131651:LMG131652 LVY131651:LWC131652 MFU131651:MFY131652 MPQ131651:MPU131652 MZM131651:MZQ131652 NJI131651:NJM131652 NTE131651:NTI131652 ODA131651:ODE131652 OMW131651:ONA131652 OWS131651:OWW131652 PGO131651:PGS131652 PQK131651:PQO131652 QAG131651:QAK131652 QKC131651:QKG131652 QTY131651:QUC131652 RDU131651:RDY131652 RNQ131651:RNU131652 RXM131651:RXQ131652 SHI131651:SHM131652 SRE131651:SRI131652 TBA131651:TBE131652 TKW131651:TLA131652 TUS131651:TUW131652 UEO131651:UES131652 UOK131651:UOO131652 UYG131651:UYK131652 VIC131651:VIG131652 VRY131651:VSC131652 WBU131651:WBY131652 WLQ131651:WLU131652 WVM131651:WVQ131652 E197187:I197188 JA197187:JE197188 SW197187:TA197188 ACS197187:ACW197188 AMO197187:AMS197188 AWK197187:AWO197188 BGG197187:BGK197188 BQC197187:BQG197188 BZY197187:CAC197188 CJU197187:CJY197188 CTQ197187:CTU197188 DDM197187:DDQ197188 DNI197187:DNM197188 DXE197187:DXI197188 EHA197187:EHE197188 EQW197187:ERA197188 FAS197187:FAW197188 FKO197187:FKS197188 FUK197187:FUO197188 GEG197187:GEK197188 GOC197187:GOG197188 GXY197187:GYC197188 HHU197187:HHY197188 HRQ197187:HRU197188 IBM197187:IBQ197188 ILI197187:ILM197188 IVE197187:IVI197188 JFA197187:JFE197188 JOW197187:JPA197188 JYS197187:JYW197188 KIO197187:KIS197188 KSK197187:KSO197188 LCG197187:LCK197188 LMC197187:LMG197188 LVY197187:LWC197188 MFU197187:MFY197188 MPQ197187:MPU197188 MZM197187:MZQ197188 NJI197187:NJM197188 NTE197187:NTI197188 ODA197187:ODE197188 OMW197187:ONA197188 OWS197187:OWW197188 PGO197187:PGS197188 PQK197187:PQO197188 QAG197187:QAK197188 QKC197187:QKG197188 QTY197187:QUC197188 RDU197187:RDY197188 RNQ197187:RNU197188 RXM197187:RXQ197188 SHI197187:SHM197188 SRE197187:SRI197188 TBA197187:TBE197188 TKW197187:TLA197188 TUS197187:TUW197188 UEO197187:UES197188 UOK197187:UOO197188 UYG197187:UYK197188 VIC197187:VIG197188 VRY197187:VSC197188 WBU197187:WBY197188 WLQ197187:WLU197188 WVM197187:WVQ197188 E262723:I262724 JA262723:JE262724 SW262723:TA262724 ACS262723:ACW262724 AMO262723:AMS262724 AWK262723:AWO262724 BGG262723:BGK262724 BQC262723:BQG262724 BZY262723:CAC262724 CJU262723:CJY262724 CTQ262723:CTU262724 DDM262723:DDQ262724 DNI262723:DNM262724 DXE262723:DXI262724 EHA262723:EHE262724 EQW262723:ERA262724 FAS262723:FAW262724 FKO262723:FKS262724 FUK262723:FUO262724 GEG262723:GEK262724 GOC262723:GOG262724 GXY262723:GYC262724 HHU262723:HHY262724 HRQ262723:HRU262724 IBM262723:IBQ262724 ILI262723:ILM262724 IVE262723:IVI262724 JFA262723:JFE262724 JOW262723:JPA262724 JYS262723:JYW262724 KIO262723:KIS262724 KSK262723:KSO262724 LCG262723:LCK262724 LMC262723:LMG262724 LVY262723:LWC262724 MFU262723:MFY262724 MPQ262723:MPU262724 MZM262723:MZQ262724 NJI262723:NJM262724 NTE262723:NTI262724 ODA262723:ODE262724 OMW262723:ONA262724 OWS262723:OWW262724 PGO262723:PGS262724 PQK262723:PQO262724 QAG262723:QAK262724 QKC262723:QKG262724 QTY262723:QUC262724 RDU262723:RDY262724 RNQ262723:RNU262724 RXM262723:RXQ262724 SHI262723:SHM262724 SRE262723:SRI262724 TBA262723:TBE262724 TKW262723:TLA262724 TUS262723:TUW262724 UEO262723:UES262724 UOK262723:UOO262724 UYG262723:UYK262724 VIC262723:VIG262724 VRY262723:VSC262724 WBU262723:WBY262724 WLQ262723:WLU262724 WVM262723:WVQ262724 E328259:I328260 JA328259:JE328260 SW328259:TA328260 ACS328259:ACW328260 AMO328259:AMS328260 AWK328259:AWO328260 BGG328259:BGK328260 BQC328259:BQG328260 BZY328259:CAC328260 CJU328259:CJY328260 CTQ328259:CTU328260 DDM328259:DDQ328260 DNI328259:DNM328260 DXE328259:DXI328260 EHA328259:EHE328260 EQW328259:ERA328260 FAS328259:FAW328260 FKO328259:FKS328260 FUK328259:FUO328260 GEG328259:GEK328260 GOC328259:GOG328260 GXY328259:GYC328260 HHU328259:HHY328260 HRQ328259:HRU328260 IBM328259:IBQ328260 ILI328259:ILM328260 IVE328259:IVI328260 JFA328259:JFE328260 JOW328259:JPA328260 JYS328259:JYW328260 KIO328259:KIS328260 KSK328259:KSO328260 LCG328259:LCK328260 LMC328259:LMG328260 LVY328259:LWC328260 MFU328259:MFY328260 MPQ328259:MPU328260 MZM328259:MZQ328260 NJI328259:NJM328260 NTE328259:NTI328260 ODA328259:ODE328260 OMW328259:ONA328260 OWS328259:OWW328260 PGO328259:PGS328260 PQK328259:PQO328260 QAG328259:QAK328260 QKC328259:QKG328260 QTY328259:QUC328260 RDU328259:RDY328260 RNQ328259:RNU328260 RXM328259:RXQ328260 SHI328259:SHM328260 SRE328259:SRI328260 TBA328259:TBE328260 TKW328259:TLA328260 TUS328259:TUW328260 UEO328259:UES328260 UOK328259:UOO328260 UYG328259:UYK328260 VIC328259:VIG328260 VRY328259:VSC328260 WBU328259:WBY328260 WLQ328259:WLU328260 WVM328259:WVQ328260 E393795:I393796 JA393795:JE393796 SW393795:TA393796 ACS393795:ACW393796 AMO393795:AMS393796 AWK393795:AWO393796 BGG393795:BGK393796 BQC393795:BQG393796 BZY393795:CAC393796 CJU393795:CJY393796 CTQ393795:CTU393796 DDM393795:DDQ393796 DNI393795:DNM393796 DXE393795:DXI393796 EHA393795:EHE393796 EQW393795:ERA393796 FAS393795:FAW393796 FKO393795:FKS393796 FUK393795:FUO393796 GEG393795:GEK393796 GOC393795:GOG393796 GXY393795:GYC393796 HHU393795:HHY393796 HRQ393795:HRU393796 IBM393795:IBQ393796 ILI393795:ILM393796 IVE393795:IVI393796 JFA393795:JFE393796 JOW393795:JPA393796 JYS393795:JYW393796 KIO393795:KIS393796 KSK393795:KSO393796 LCG393795:LCK393796 LMC393795:LMG393796 LVY393795:LWC393796 MFU393795:MFY393796 MPQ393795:MPU393796 MZM393795:MZQ393796 NJI393795:NJM393796 NTE393795:NTI393796 ODA393795:ODE393796 OMW393795:ONA393796 OWS393795:OWW393796 PGO393795:PGS393796 PQK393795:PQO393796 QAG393795:QAK393796 QKC393795:QKG393796 QTY393795:QUC393796 RDU393795:RDY393796 RNQ393795:RNU393796 RXM393795:RXQ393796 SHI393795:SHM393796 SRE393795:SRI393796 TBA393795:TBE393796 TKW393795:TLA393796 TUS393795:TUW393796 UEO393795:UES393796 UOK393795:UOO393796 UYG393795:UYK393796 VIC393795:VIG393796 VRY393795:VSC393796 WBU393795:WBY393796 WLQ393795:WLU393796 WVM393795:WVQ393796 E459331:I459332 JA459331:JE459332 SW459331:TA459332 ACS459331:ACW459332 AMO459331:AMS459332 AWK459331:AWO459332 BGG459331:BGK459332 BQC459331:BQG459332 BZY459331:CAC459332 CJU459331:CJY459332 CTQ459331:CTU459332 DDM459331:DDQ459332 DNI459331:DNM459332 DXE459331:DXI459332 EHA459331:EHE459332 EQW459331:ERA459332 FAS459331:FAW459332 FKO459331:FKS459332 FUK459331:FUO459332 GEG459331:GEK459332 GOC459331:GOG459332 GXY459331:GYC459332 HHU459331:HHY459332 HRQ459331:HRU459332 IBM459331:IBQ459332 ILI459331:ILM459332 IVE459331:IVI459332 JFA459331:JFE459332 JOW459331:JPA459332 JYS459331:JYW459332 KIO459331:KIS459332 KSK459331:KSO459332 LCG459331:LCK459332 LMC459331:LMG459332 LVY459331:LWC459332 MFU459331:MFY459332 MPQ459331:MPU459332 MZM459331:MZQ459332 NJI459331:NJM459332 NTE459331:NTI459332 ODA459331:ODE459332 OMW459331:ONA459332 OWS459331:OWW459332 PGO459331:PGS459332 PQK459331:PQO459332 QAG459331:QAK459332 QKC459331:QKG459332 QTY459331:QUC459332 RDU459331:RDY459332 RNQ459331:RNU459332 RXM459331:RXQ459332 SHI459331:SHM459332 SRE459331:SRI459332 TBA459331:TBE459332 TKW459331:TLA459332 TUS459331:TUW459332 UEO459331:UES459332 UOK459331:UOO459332 UYG459331:UYK459332 VIC459331:VIG459332 VRY459331:VSC459332 WBU459331:WBY459332 WLQ459331:WLU459332 WVM459331:WVQ459332 E524867:I524868 JA524867:JE524868 SW524867:TA524868 ACS524867:ACW524868 AMO524867:AMS524868 AWK524867:AWO524868 BGG524867:BGK524868 BQC524867:BQG524868 BZY524867:CAC524868 CJU524867:CJY524868 CTQ524867:CTU524868 DDM524867:DDQ524868 DNI524867:DNM524868 DXE524867:DXI524868 EHA524867:EHE524868 EQW524867:ERA524868 FAS524867:FAW524868 FKO524867:FKS524868 FUK524867:FUO524868 GEG524867:GEK524868 GOC524867:GOG524868 GXY524867:GYC524868 HHU524867:HHY524868 HRQ524867:HRU524868 IBM524867:IBQ524868 ILI524867:ILM524868 IVE524867:IVI524868 JFA524867:JFE524868 JOW524867:JPA524868 JYS524867:JYW524868 KIO524867:KIS524868 KSK524867:KSO524868 LCG524867:LCK524868 LMC524867:LMG524868 LVY524867:LWC524868 MFU524867:MFY524868 MPQ524867:MPU524868 MZM524867:MZQ524868 NJI524867:NJM524868 NTE524867:NTI524868 ODA524867:ODE524868 OMW524867:ONA524868 OWS524867:OWW524868 PGO524867:PGS524868 PQK524867:PQO524868 QAG524867:QAK524868 QKC524867:QKG524868 QTY524867:QUC524868 RDU524867:RDY524868 RNQ524867:RNU524868 RXM524867:RXQ524868 SHI524867:SHM524868 SRE524867:SRI524868 TBA524867:TBE524868 TKW524867:TLA524868 TUS524867:TUW524868 UEO524867:UES524868 UOK524867:UOO524868 UYG524867:UYK524868 VIC524867:VIG524868 VRY524867:VSC524868 WBU524867:WBY524868 WLQ524867:WLU524868 WVM524867:WVQ524868 E590403:I590404 JA590403:JE590404 SW590403:TA590404 ACS590403:ACW590404 AMO590403:AMS590404 AWK590403:AWO590404 BGG590403:BGK590404 BQC590403:BQG590404 BZY590403:CAC590404 CJU590403:CJY590404 CTQ590403:CTU590404 DDM590403:DDQ590404 DNI590403:DNM590404 DXE590403:DXI590404 EHA590403:EHE590404 EQW590403:ERA590404 FAS590403:FAW590404 FKO590403:FKS590404 FUK590403:FUO590404 GEG590403:GEK590404 GOC590403:GOG590404 GXY590403:GYC590404 HHU590403:HHY590404 HRQ590403:HRU590404 IBM590403:IBQ590404 ILI590403:ILM590404 IVE590403:IVI590404 JFA590403:JFE590404 JOW590403:JPA590404 JYS590403:JYW590404 KIO590403:KIS590404 KSK590403:KSO590404 LCG590403:LCK590404 LMC590403:LMG590404 LVY590403:LWC590404 MFU590403:MFY590404 MPQ590403:MPU590404 MZM590403:MZQ590404 NJI590403:NJM590404 NTE590403:NTI590404 ODA590403:ODE590404 OMW590403:ONA590404 OWS590403:OWW590404 PGO590403:PGS590404 PQK590403:PQO590404 QAG590403:QAK590404 QKC590403:QKG590404 QTY590403:QUC590404 RDU590403:RDY590404 RNQ590403:RNU590404 RXM590403:RXQ590404 SHI590403:SHM590404 SRE590403:SRI590404 TBA590403:TBE590404 TKW590403:TLA590404 TUS590403:TUW590404 UEO590403:UES590404 UOK590403:UOO590404 UYG590403:UYK590404 VIC590403:VIG590404 VRY590403:VSC590404 WBU590403:WBY590404 WLQ590403:WLU590404 WVM590403:WVQ590404 E655939:I655940 JA655939:JE655940 SW655939:TA655940 ACS655939:ACW655940 AMO655939:AMS655940 AWK655939:AWO655940 BGG655939:BGK655940 BQC655939:BQG655940 BZY655939:CAC655940 CJU655939:CJY655940 CTQ655939:CTU655940 DDM655939:DDQ655940 DNI655939:DNM655940 DXE655939:DXI655940 EHA655939:EHE655940 EQW655939:ERA655940 FAS655939:FAW655940 FKO655939:FKS655940 FUK655939:FUO655940 GEG655939:GEK655940 GOC655939:GOG655940 GXY655939:GYC655940 HHU655939:HHY655940 HRQ655939:HRU655940 IBM655939:IBQ655940 ILI655939:ILM655940 IVE655939:IVI655940 JFA655939:JFE655940 JOW655939:JPA655940 JYS655939:JYW655940 KIO655939:KIS655940 KSK655939:KSO655940 LCG655939:LCK655940 LMC655939:LMG655940 LVY655939:LWC655940 MFU655939:MFY655940 MPQ655939:MPU655940 MZM655939:MZQ655940 NJI655939:NJM655940 NTE655939:NTI655940 ODA655939:ODE655940 OMW655939:ONA655940 OWS655939:OWW655940 PGO655939:PGS655940 PQK655939:PQO655940 QAG655939:QAK655940 QKC655939:QKG655940 QTY655939:QUC655940 RDU655939:RDY655940 RNQ655939:RNU655940 RXM655939:RXQ655940 SHI655939:SHM655940 SRE655939:SRI655940 TBA655939:TBE655940 TKW655939:TLA655940 TUS655939:TUW655940 UEO655939:UES655940 UOK655939:UOO655940 UYG655939:UYK655940 VIC655939:VIG655940 VRY655939:VSC655940 WBU655939:WBY655940 WLQ655939:WLU655940 WVM655939:WVQ655940 E721475:I721476 JA721475:JE721476 SW721475:TA721476 ACS721475:ACW721476 AMO721475:AMS721476 AWK721475:AWO721476 BGG721475:BGK721476 BQC721475:BQG721476 BZY721475:CAC721476 CJU721475:CJY721476 CTQ721475:CTU721476 DDM721475:DDQ721476 DNI721475:DNM721476 DXE721475:DXI721476 EHA721475:EHE721476 EQW721475:ERA721476 FAS721475:FAW721476 FKO721475:FKS721476 FUK721475:FUO721476 GEG721475:GEK721476 GOC721475:GOG721476 GXY721475:GYC721476 HHU721475:HHY721476 HRQ721475:HRU721476 IBM721475:IBQ721476 ILI721475:ILM721476 IVE721475:IVI721476 JFA721475:JFE721476 JOW721475:JPA721476 JYS721475:JYW721476 KIO721475:KIS721476 KSK721475:KSO721476 LCG721475:LCK721476 LMC721475:LMG721476 LVY721475:LWC721476 MFU721475:MFY721476 MPQ721475:MPU721476 MZM721475:MZQ721476 NJI721475:NJM721476 NTE721475:NTI721476 ODA721475:ODE721476 OMW721475:ONA721476 OWS721475:OWW721476 PGO721475:PGS721476 PQK721475:PQO721476 QAG721475:QAK721476 QKC721475:QKG721476 QTY721475:QUC721476 RDU721475:RDY721476 RNQ721475:RNU721476 RXM721475:RXQ721476 SHI721475:SHM721476 SRE721475:SRI721476 TBA721475:TBE721476 TKW721475:TLA721476 TUS721475:TUW721476 UEO721475:UES721476 UOK721475:UOO721476 UYG721475:UYK721476 VIC721475:VIG721476 VRY721475:VSC721476 WBU721475:WBY721476 WLQ721475:WLU721476 WVM721475:WVQ721476 E787011:I787012 JA787011:JE787012 SW787011:TA787012 ACS787011:ACW787012 AMO787011:AMS787012 AWK787011:AWO787012 BGG787011:BGK787012 BQC787011:BQG787012 BZY787011:CAC787012 CJU787011:CJY787012 CTQ787011:CTU787012 DDM787011:DDQ787012 DNI787011:DNM787012 DXE787011:DXI787012 EHA787011:EHE787012 EQW787011:ERA787012 FAS787011:FAW787012 FKO787011:FKS787012 FUK787011:FUO787012 GEG787011:GEK787012 GOC787011:GOG787012 GXY787011:GYC787012 HHU787011:HHY787012 HRQ787011:HRU787012 IBM787011:IBQ787012 ILI787011:ILM787012 IVE787011:IVI787012 JFA787011:JFE787012 JOW787011:JPA787012 JYS787011:JYW787012 KIO787011:KIS787012 KSK787011:KSO787012 LCG787011:LCK787012 LMC787011:LMG787012 LVY787011:LWC787012 MFU787011:MFY787012 MPQ787011:MPU787012 MZM787011:MZQ787012 NJI787011:NJM787012 NTE787011:NTI787012 ODA787011:ODE787012 OMW787011:ONA787012 OWS787011:OWW787012 PGO787011:PGS787012 PQK787011:PQO787012 QAG787011:QAK787012 QKC787011:QKG787012 QTY787011:QUC787012 RDU787011:RDY787012 RNQ787011:RNU787012 RXM787011:RXQ787012 SHI787011:SHM787012 SRE787011:SRI787012 TBA787011:TBE787012 TKW787011:TLA787012 TUS787011:TUW787012 UEO787011:UES787012 UOK787011:UOO787012 UYG787011:UYK787012 VIC787011:VIG787012 VRY787011:VSC787012 WBU787011:WBY787012 WLQ787011:WLU787012 WVM787011:WVQ787012 E852547:I852548 JA852547:JE852548 SW852547:TA852548 ACS852547:ACW852548 AMO852547:AMS852548 AWK852547:AWO852548 BGG852547:BGK852548 BQC852547:BQG852548 BZY852547:CAC852548 CJU852547:CJY852548 CTQ852547:CTU852548 DDM852547:DDQ852548 DNI852547:DNM852548 DXE852547:DXI852548 EHA852547:EHE852548 EQW852547:ERA852548 FAS852547:FAW852548 FKO852547:FKS852548 FUK852547:FUO852548 GEG852547:GEK852548 GOC852547:GOG852548 GXY852547:GYC852548 HHU852547:HHY852548 HRQ852547:HRU852548 IBM852547:IBQ852548 ILI852547:ILM852548 IVE852547:IVI852548 JFA852547:JFE852548 JOW852547:JPA852548 JYS852547:JYW852548 KIO852547:KIS852548 KSK852547:KSO852548 LCG852547:LCK852548 LMC852547:LMG852548 LVY852547:LWC852548 MFU852547:MFY852548 MPQ852547:MPU852548 MZM852547:MZQ852548 NJI852547:NJM852548 NTE852547:NTI852548 ODA852547:ODE852548 OMW852547:ONA852548 OWS852547:OWW852548 PGO852547:PGS852548 PQK852547:PQO852548 QAG852547:QAK852548 QKC852547:QKG852548 QTY852547:QUC852548 RDU852547:RDY852548 RNQ852547:RNU852548 RXM852547:RXQ852548 SHI852547:SHM852548 SRE852547:SRI852548 TBA852547:TBE852548 TKW852547:TLA852548 TUS852547:TUW852548 UEO852547:UES852548 UOK852547:UOO852548 UYG852547:UYK852548 VIC852547:VIG852548 VRY852547:VSC852548 WBU852547:WBY852548 WLQ852547:WLU852548 WVM852547:WVQ852548 E918083:I918084 JA918083:JE918084 SW918083:TA918084 ACS918083:ACW918084 AMO918083:AMS918084 AWK918083:AWO918084 BGG918083:BGK918084 BQC918083:BQG918084 BZY918083:CAC918084 CJU918083:CJY918084 CTQ918083:CTU918084 DDM918083:DDQ918084 DNI918083:DNM918084 DXE918083:DXI918084 EHA918083:EHE918084 EQW918083:ERA918084 FAS918083:FAW918084 FKO918083:FKS918084 FUK918083:FUO918084 GEG918083:GEK918084 GOC918083:GOG918084 GXY918083:GYC918084 HHU918083:HHY918084 HRQ918083:HRU918084 IBM918083:IBQ918084 ILI918083:ILM918084 IVE918083:IVI918084 JFA918083:JFE918084 JOW918083:JPA918084 JYS918083:JYW918084 KIO918083:KIS918084 KSK918083:KSO918084 LCG918083:LCK918084 LMC918083:LMG918084 LVY918083:LWC918084 MFU918083:MFY918084 MPQ918083:MPU918084 MZM918083:MZQ918084 NJI918083:NJM918084 NTE918083:NTI918084 ODA918083:ODE918084 OMW918083:ONA918084 OWS918083:OWW918084 PGO918083:PGS918084 PQK918083:PQO918084 QAG918083:QAK918084 QKC918083:QKG918084 QTY918083:QUC918084 RDU918083:RDY918084 RNQ918083:RNU918084 RXM918083:RXQ918084 SHI918083:SHM918084 SRE918083:SRI918084 TBA918083:TBE918084 TKW918083:TLA918084 TUS918083:TUW918084 UEO918083:UES918084 UOK918083:UOO918084 UYG918083:UYK918084 VIC918083:VIG918084 VRY918083:VSC918084 WBU918083:WBY918084 WLQ918083:WLU918084 WVM918083:WVQ918084 E983619:I983620 JA983619:JE983620 SW983619:TA983620 ACS983619:ACW983620 AMO983619:AMS983620 AWK983619:AWO983620 BGG983619:BGK983620 BQC983619:BQG983620 BZY983619:CAC983620 CJU983619:CJY983620 CTQ983619:CTU983620 DDM983619:DDQ983620 DNI983619:DNM983620 DXE983619:DXI983620 EHA983619:EHE983620 EQW983619:ERA983620 FAS983619:FAW983620 FKO983619:FKS983620 FUK983619:FUO983620 GEG983619:GEK983620 GOC983619:GOG983620 GXY983619:GYC983620 HHU983619:HHY983620 HRQ983619:HRU983620 IBM983619:IBQ983620 ILI983619:ILM983620 IVE983619:IVI983620 JFA983619:JFE983620 JOW983619:JPA983620 JYS983619:JYW983620 KIO983619:KIS983620 KSK983619:KSO983620 LCG983619:LCK983620 LMC983619:LMG983620 LVY983619:LWC983620 MFU983619:MFY983620 MPQ983619:MPU983620 MZM983619:MZQ983620 NJI983619:NJM983620 NTE983619:NTI983620 ODA983619:ODE983620 OMW983619:ONA983620 OWS983619:OWW983620 PGO983619:PGS983620 PQK983619:PQO983620 QAG983619:QAK983620 QKC983619:QKG983620 QTY983619:QUC983620 RDU983619:RDY983620 RNQ983619:RNU983620 RXM983619:RXQ983620 SHI983619:SHM983620 SRE983619:SRI983620 TBA983619:TBE983620 TKW983619:TLA983620 TUS983619:TUW983620 UEO983619:UES983620 UOK983619:UOO983620 UYG983619:UYK983620 VIC983619:VIG983620 VRY983619:VSC983620 WBU983619:WBY983620 WLQ983619:WLU983620 WVM983619:WVQ983620 E422:I424 JA422:JE424 SW422:TA424 ACS422:ACW424 AMO422:AMS424 AWK422:AWO424 BGG422:BGK424 BQC422:BQG424 BZY422:CAC424 CJU422:CJY424 CTQ422:CTU424 DDM422:DDQ424 DNI422:DNM424 DXE422:DXI424 EHA422:EHE424 EQW422:ERA424 FAS422:FAW424 FKO422:FKS424 FUK422:FUO424 GEG422:GEK424 GOC422:GOG424 GXY422:GYC424 HHU422:HHY424 HRQ422:HRU424 IBM422:IBQ424 ILI422:ILM424 IVE422:IVI424 JFA422:JFE424 JOW422:JPA424 JYS422:JYW424 KIO422:KIS424 KSK422:KSO424 LCG422:LCK424 LMC422:LMG424 LVY422:LWC424 MFU422:MFY424 MPQ422:MPU424 MZM422:MZQ424 NJI422:NJM424 NTE422:NTI424 ODA422:ODE424 OMW422:ONA424 OWS422:OWW424 PGO422:PGS424 PQK422:PQO424 QAG422:QAK424 QKC422:QKG424 QTY422:QUC424 RDU422:RDY424 RNQ422:RNU424 RXM422:RXQ424 SHI422:SHM424 SRE422:SRI424 TBA422:TBE424 TKW422:TLA424 TUS422:TUW424 UEO422:UES424 UOK422:UOO424 UYG422:UYK424 VIC422:VIG424 VRY422:VSC424 WBU422:WBY424 WLQ422:WLU424 WVM422:WVQ424 E65958:I65960 JA65958:JE65960 SW65958:TA65960 ACS65958:ACW65960 AMO65958:AMS65960 AWK65958:AWO65960 BGG65958:BGK65960 BQC65958:BQG65960 BZY65958:CAC65960 CJU65958:CJY65960 CTQ65958:CTU65960 DDM65958:DDQ65960 DNI65958:DNM65960 DXE65958:DXI65960 EHA65958:EHE65960 EQW65958:ERA65960 FAS65958:FAW65960 FKO65958:FKS65960 FUK65958:FUO65960 GEG65958:GEK65960 GOC65958:GOG65960 GXY65958:GYC65960 HHU65958:HHY65960 HRQ65958:HRU65960 IBM65958:IBQ65960 ILI65958:ILM65960 IVE65958:IVI65960 JFA65958:JFE65960 JOW65958:JPA65960 JYS65958:JYW65960 KIO65958:KIS65960 KSK65958:KSO65960 LCG65958:LCK65960 LMC65958:LMG65960 LVY65958:LWC65960 MFU65958:MFY65960 MPQ65958:MPU65960 MZM65958:MZQ65960 NJI65958:NJM65960 NTE65958:NTI65960 ODA65958:ODE65960 OMW65958:ONA65960 OWS65958:OWW65960 PGO65958:PGS65960 PQK65958:PQO65960 QAG65958:QAK65960 QKC65958:QKG65960 QTY65958:QUC65960 RDU65958:RDY65960 RNQ65958:RNU65960 RXM65958:RXQ65960 SHI65958:SHM65960 SRE65958:SRI65960 TBA65958:TBE65960 TKW65958:TLA65960 TUS65958:TUW65960 UEO65958:UES65960 UOK65958:UOO65960 UYG65958:UYK65960 VIC65958:VIG65960 VRY65958:VSC65960 WBU65958:WBY65960 WLQ65958:WLU65960 WVM65958:WVQ65960 E131494:I131496 JA131494:JE131496 SW131494:TA131496 ACS131494:ACW131496 AMO131494:AMS131496 AWK131494:AWO131496 BGG131494:BGK131496 BQC131494:BQG131496 BZY131494:CAC131496 CJU131494:CJY131496 CTQ131494:CTU131496 DDM131494:DDQ131496 DNI131494:DNM131496 DXE131494:DXI131496 EHA131494:EHE131496 EQW131494:ERA131496 FAS131494:FAW131496 FKO131494:FKS131496 FUK131494:FUO131496 GEG131494:GEK131496 GOC131494:GOG131496 GXY131494:GYC131496 HHU131494:HHY131496 HRQ131494:HRU131496 IBM131494:IBQ131496 ILI131494:ILM131496 IVE131494:IVI131496 JFA131494:JFE131496 JOW131494:JPA131496 JYS131494:JYW131496 KIO131494:KIS131496 KSK131494:KSO131496 LCG131494:LCK131496 LMC131494:LMG131496 LVY131494:LWC131496 MFU131494:MFY131496 MPQ131494:MPU131496 MZM131494:MZQ131496 NJI131494:NJM131496 NTE131494:NTI131496 ODA131494:ODE131496 OMW131494:ONA131496 OWS131494:OWW131496 PGO131494:PGS131496 PQK131494:PQO131496 QAG131494:QAK131496 QKC131494:QKG131496 QTY131494:QUC131496 RDU131494:RDY131496 RNQ131494:RNU131496 RXM131494:RXQ131496 SHI131494:SHM131496 SRE131494:SRI131496 TBA131494:TBE131496 TKW131494:TLA131496 TUS131494:TUW131496 UEO131494:UES131496 UOK131494:UOO131496 UYG131494:UYK131496 VIC131494:VIG131496 VRY131494:VSC131496 WBU131494:WBY131496 WLQ131494:WLU131496 WVM131494:WVQ131496 E197030:I197032 JA197030:JE197032 SW197030:TA197032 ACS197030:ACW197032 AMO197030:AMS197032 AWK197030:AWO197032 BGG197030:BGK197032 BQC197030:BQG197032 BZY197030:CAC197032 CJU197030:CJY197032 CTQ197030:CTU197032 DDM197030:DDQ197032 DNI197030:DNM197032 DXE197030:DXI197032 EHA197030:EHE197032 EQW197030:ERA197032 FAS197030:FAW197032 FKO197030:FKS197032 FUK197030:FUO197032 GEG197030:GEK197032 GOC197030:GOG197032 GXY197030:GYC197032 HHU197030:HHY197032 HRQ197030:HRU197032 IBM197030:IBQ197032 ILI197030:ILM197032 IVE197030:IVI197032 JFA197030:JFE197032 JOW197030:JPA197032 JYS197030:JYW197032 KIO197030:KIS197032 KSK197030:KSO197032 LCG197030:LCK197032 LMC197030:LMG197032 LVY197030:LWC197032 MFU197030:MFY197032 MPQ197030:MPU197032 MZM197030:MZQ197032 NJI197030:NJM197032 NTE197030:NTI197032 ODA197030:ODE197032 OMW197030:ONA197032 OWS197030:OWW197032 PGO197030:PGS197032 PQK197030:PQO197032 QAG197030:QAK197032 QKC197030:QKG197032 QTY197030:QUC197032 RDU197030:RDY197032 RNQ197030:RNU197032 RXM197030:RXQ197032 SHI197030:SHM197032 SRE197030:SRI197032 TBA197030:TBE197032 TKW197030:TLA197032 TUS197030:TUW197032 UEO197030:UES197032 UOK197030:UOO197032 UYG197030:UYK197032 VIC197030:VIG197032 VRY197030:VSC197032 WBU197030:WBY197032 WLQ197030:WLU197032 WVM197030:WVQ197032 E262566:I262568 JA262566:JE262568 SW262566:TA262568 ACS262566:ACW262568 AMO262566:AMS262568 AWK262566:AWO262568 BGG262566:BGK262568 BQC262566:BQG262568 BZY262566:CAC262568 CJU262566:CJY262568 CTQ262566:CTU262568 DDM262566:DDQ262568 DNI262566:DNM262568 DXE262566:DXI262568 EHA262566:EHE262568 EQW262566:ERA262568 FAS262566:FAW262568 FKO262566:FKS262568 FUK262566:FUO262568 GEG262566:GEK262568 GOC262566:GOG262568 GXY262566:GYC262568 HHU262566:HHY262568 HRQ262566:HRU262568 IBM262566:IBQ262568 ILI262566:ILM262568 IVE262566:IVI262568 JFA262566:JFE262568 JOW262566:JPA262568 JYS262566:JYW262568 KIO262566:KIS262568 KSK262566:KSO262568 LCG262566:LCK262568 LMC262566:LMG262568 LVY262566:LWC262568 MFU262566:MFY262568 MPQ262566:MPU262568 MZM262566:MZQ262568 NJI262566:NJM262568 NTE262566:NTI262568 ODA262566:ODE262568 OMW262566:ONA262568 OWS262566:OWW262568 PGO262566:PGS262568 PQK262566:PQO262568 QAG262566:QAK262568 QKC262566:QKG262568 QTY262566:QUC262568 RDU262566:RDY262568 RNQ262566:RNU262568 RXM262566:RXQ262568 SHI262566:SHM262568 SRE262566:SRI262568 TBA262566:TBE262568 TKW262566:TLA262568 TUS262566:TUW262568 UEO262566:UES262568 UOK262566:UOO262568 UYG262566:UYK262568 VIC262566:VIG262568 VRY262566:VSC262568 WBU262566:WBY262568 WLQ262566:WLU262568 WVM262566:WVQ262568 E328102:I328104 JA328102:JE328104 SW328102:TA328104 ACS328102:ACW328104 AMO328102:AMS328104 AWK328102:AWO328104 BGG328102:BGK328104 BQC328102:BQG328104 BZY328102:CAC328104 CJU328102:CJY328104 CTQ328102:CTU328104 DDM328102:DDQ328104 DNI328102:DNM328104 DXE328102:DXI328104 EHA328102:EHE328104 EQW328102:ERA328104 FAS328102:FAW328104 FKO328102:FKS328104 FUK328102:FUO328104 GEG328102:GEK328104 GOC328102:GOG328104 GXY328102:GYC328104 HHU328102:HHY328104 HRQ328102:HRU328104 IBM328102:IBQ328104 ILI328102:ILM328104 IVE328102:IVI328104 JFA328102:JFE328104 JOW328102:JPA328104 JYS328102:JYW328104 KIO328102:KIS328104 KSK328102:KSO328104 LCG328102:LCK328104 LMC328102:LMG328104 LVY328102:LWC328104 MFU328102:MFY328104 MPQ328102:MPU328104 MZM328102:MZQ328104 NJI328102:NJM328104 NTE328102:NTI328104 ODA328102:ODE328104 OMW328102:ONA328104 OWS328102:OWW328104 PGO328102:PGS328104 PQK328102:PQO328104 QAG328102:QAK328104 QKC328102:QKG328104 QTY328102:QUC328104 RDU328102:RDY328104 RNQ328102:RNU328104 RXM328102:RXQ328104 SHI328102:SHM328104 SRE328102:SRI328104 TBA328102:TBE328104 TKW328102:TLA328104 TUS328102:TUW328104 UEO328102:UES328104 UOK328102:UOO328104 UYG328102:UYK328104 VIC328102:VIG328104 VRY328102:VSC328104 WBU328102:WBY328104 WLQ328102:WLU328104 WVM328102:WVQ328104 E393638:I393640 JA393638:JE393640 SW393638:TA393640 ACS393638:ACW393640 AMO393638:AMS393640 AWK393638:AWO393640 BGG393638:BGK393640 BQC393638:BQG393640 BZY393638:CAC393640 CJU393638:CJY393640 CTQ393638:CTU393640 DDM393638:DDQ393640 DNI393638:DNM393640 DXE393638:DXI393640 EHA393638:EHE393640 EQW393638:ERA393640 FAS393638:FAW393640 FKO393638:FKS393640 FUK393638:FUO393640 GEG393638:GEK393640 GOC393638:GOG393640 GXY393638:GYC393640 HHU393638:HHY393640 HRQ393638:HRU393640 IBM393638:IBQ393640 ILI393638:ILM393640 IVE393638:IVI393640 JFA393638:JFE393640 JOW393638:JPA393640 JYS393638:JYW393640 KIO393638:KIS393640 KSK393638:KSO393640 LCG393638:LCK393640 LMC393638:LMG393640 LVY393638:LWC393640 MFU393638:MFY393640 MPQ393638:MPU393640 MZM393638:MZQ393640 NJI393638:NJM393640 NTE393638:NTI393640 ODA393638:ODE393640 OMW393638:ONA393640 OWS393638:OWW393640 PGO393638:PGS393640 PQK393638:PQO393640 QAG393638:QAK393640 QKC393638:QKG393640 QTY393638:QUC393640 RDU393638:RDY393640 RNQ393638:RNU393640 RXM393638:RXQ393640 SHI393638:SHM393640 SRE393638:SRI393640 TBA393638:TBE393640 TKW393638:TLA393640 TUS393638:TUW393640 UEO393638:UES393640 UOK393638:UOO393640 UYG393638:UYK393640 VIC393638:VIG393640 VRY393638:VSC393640 WBU393638:WBY393640 WLQ393638:WLU393640 WVM393638:WVQ393640 E459174:I459176 JA459174:JE459176 SW459174:TA459176 ACS459174:ACW459176 AMO459174:AMS459176 AWK459174:AWO459176 BGG459174:BGK459176 BQC459174:BQG459176 BZY459174:CAC459176 CJU459174:CJY459176 CTQ459174:CTU459176 DDM459174:DDQ459176 DNI459174:DNM459176 DXE459174:DXI459176 EHA459174:EHE459176 EQW459174:ERA459176 FAS459174:FAW459176 FKO459174:FKS459176 FUK459174:FUO459176 GEG459174:GEK459176 GOC459174:GOG459176 GXY459174:GYC459176 HHU459174:HHY459176 HRQ459174:HRU459176 IBM459174:IBQ459176 ILI459174:ILM459176 IVE459174:IVI459176 JFA459174:JFE459176 JOW459174:JPA459176 JYS459174:JYW459176 KIO459174:KIS459176 KSK459174:KSO459176 LCG459174:LCK459176 LMC459174:LMG459176 LVY459174:LWC459176 MFU459174:MFY459176 MPQ459174:MPU459176 MZM459174:MZQ459176 NJI459174:NJM459176 NTE459174:NTI459176 ODA459174:ODE459176 OMW459174:ONA459176 OWS459174:OWW459176 PGO459174:PGS459176 PQK459174:PQO459176 QAG459174:QAK459176 QKC459174:QKG459176 QTY459174:QUC459176 RDU459174:RDY459176 RNQ459174:RNU459176 RXM459174:RXQ459176 SHI459174:SHM459176 SRE459174:SRI459176 TBA459174:TBE459176 TKW459174:TLA459176 TUS459174:TUW459176 UEO459174:UES459176 UOK459174:UOO459176 UYG459174:UYK459176 VIC459174:VIG459176 VRY459174:VSC459176 WBU459174:WBY459176 WLQ459174:WLU459176 WVM459174:WVQ459176 E524710:I524712 JA524710:JE524712 SW524710:TA524712 ACS524710:ACW524712 AMO524710:AMS524712 AWK524710:AWO524712 BGG524710:BGK524712 BQC524710:BQG524712 BZY524710:CAC524712 CJU524710:CJY524712 CTQ524710:CTU524712 DDM524710:DDQ524712 DNI524710:DNM524712 DXE524710:DXI524712 EHA524710:EHE524712 EQW524710:ERA524712 FAS524710:FAW524712 FKO524710:FKS524712 FUK524710:FUO524712 GEG524710:GEK524712 GOC524710:GOG524712 GXY524710:GYC524712 HHU524710:HHY524712 HRQ524710:HRU524712 IBM524710:IBQ524712 ILI524710:ILM524712 IVE524710:IVI524712 JFA524710:JFE524712 JOW524710:JPA524712 JYS524710:JYW524712 KIO524710:KIS524712 KSK524710:KSO524712 LCG524710:LCK524712 LMC524710:LMG524712 LVY524710:LWC524712 MFU524710:MFY524712 MPQ524710:MPU524712 MZM524710:MZQ524712 NJI524710:NJM524712 NTE524710:NTI524712 ODA524710:ODE524712 OMW524710:ONA524712 OWS524710:OWW524712 PGO524710:PGS524712 PQK524710:PQO524712 QAG524710:QAK524712 QKC524710:QKG524712 QTY524710:QUC524712 RDU524710:RDY524712 RNQ524710:RNU524712 RXM524710:RXQ524712 SHI524710:SHM524712 SRE524710:SRI524712 TBA524710:TBE524712 TKW524710:TLA524712 TUS524710:TUW524712 UEO524710:UES524712 UOK524710:UOO524712 UYG524710:UYK524712 VIC524710:VIG524712 VRY524710:VSC524712 WBU524710:WBY524712 WLQ524710:WLU524712 WVM524710:WVQ524712 E590246:I590248 JA590246:JE590248 SW590246:TA590248 ACS590246:ACW590248 AMO590246:AMS590248 AWK590246:AWO590248 BGG590246:BGK590248 BQC590246:BQG590248 BZY590246:CAC590248 CJU590246:CJY590248 CTQ590246:CTU590248 DDM590246:DDQ590248 DNI590246:DNM590248 DXE590246:DXI590248 EHA590246:EHE590248 EQW590246:ERA590248 FAS590246:FAW590248 FKO590246:FKS590248 FUK590246:FUO590248 GEG590246:GEK590248 GOC590246:GOG590248 GXY590246:GYC590248 HHU590246:HHY590248 HRQ590246:HRU590248 IBM590246:IBQ590248 ILI590246:ILM590248 IVE590246:IVI590248 JFA590246:JFE590248 JOW590246:JPA590248 JYS590246:JYW590248 KIO590246:KIS590248 KSK590246:KSO590248 LCG590246:LCK590248 LMC590246:LMG590248 LVY590246:LWC590248 MFU590246:MFY590248 MPQ590246:MPU590248 MZM590246:MZQ590248 NJI590246:NJM590248 NTE590246:NTI590248 ODA590246:ODE590248 OMW590246:ONA590248 OWS590246:OWW590248 PGO590246:PGS590248 PQK590246:PQO590248 QAG590246:QAK590248 QKC590246:QKG590248 QTY590246:QUC590248 RDU590246:RDY590248 RNQ590246:RNU590248 RXM590246:RXQ590248 SHI590246:SHM590248 SRE590246:SRI590248 TBA590246:TBE590248 TKW590246:TLA590248 TUS590246:TUW590248 UEO590246:UES590248 UOK590246:UOO590248 UYG590246:UYK590248 VIC590246:VIG590248 VRY590246:VSC590248 WBU590246:WBY590248 WLQ590246:WLU590248 WVM590246:WVQ590248 E655782:I655784 JA655782:JE655784 SW655782:TA655784 ACS655782:ACW655784 AMO655782:AMS655784 AWK655782:AWO655784 BGG655782:BGK655784 BQC655782:BQG655784 BZY655782:CAC655784 CJU655782:CJY655784 CTQ655782:CTU655784 DDM655782:DDQ655784 DNI655782:DNM655784 DXE655782:DXI655784 EHA655782:EHE655784 EQW655782:ERA655784 FAS655782:FAW655784 FKO655782:FKS655784 FUK655782:FUO655784 GEG655782:GEK655784 GOC655782:GOG655784 GXY655782:GYC655784 HHU655782:HHY655784 HRQ655782:HRU655784 IBM655782:IBQ655784 ILI655782:ILM655784 IVE655782:IVI655784 JFA655782:JFE655784 JOW655782:JPA655784 JYS655782:JYW655784 KIO655782:KIS655784 KSK655782:KSO655784 LCG655782:LCK655784 LMC655782:LMG655784 LVY655782:LWC655784 MFU655782:MFY655784 MPQ655782:MPU655784 MZM655782:MZQ655784 NJI655782:NJM655784 NTE655782:NTI655784 ODA655782:ODE655784 OMW655782:ONA655784 OWS655782:OWW655784 PGO655782:PGS655784 PQK655782:PQO655784 QAG655782:QAK655784 QKC655782:QKG655784 QTY655782:QUC655784 RDU655782:RDY655784 RNQ655782:RNU655784 RXM655782:RXQ655784 SHI655782:SHM655784 SRE655782:SRI655784 TBA655782:TBE655784 TKW655782:TLA655784 TUS655782:TUW655784 UEO655782:UES655784 UOK655782:UOO655784 UYG655782:UYK655784 VIC655782:VIG655784 VRY655782:VSC655784 WBU655782:WBY655784 WLQ655782:WLU655784 WVM655782:WVQ655784 E721318:I721320 JA721318:JE721320 SW721318:TA721320 ACS721318:ACW721320 AMO721318:AMS721320 AWK721318:AWO721320 BGG721318:BGK721320 BQC721318:BQG721320 BZY721318:CAC721320 CJU721318:CJY721320 CTQ721318:CTU721320 DDM721318:DDQ721320 DNI721318:DNM721320 DXE721318:DXI721320 EHA721318:EHE721320 EQW721318:ERA721320 FAS721318:FAW721320 FKO721318:FKS721320 FUK721318:FUO721320 GEG721318:GEK721320 GOC721318:GOG721320 GXY721318:GYC721320 HHU721318:HHY721320 HRQ721318:HRU721320 IBM721318:IBQ721320 ILI721318:ILM721320 IVE721318:IVI721320 JFA721318:JFE721320 JOW721318:JPA721320 JYS721318:JYW721320 KIO721318:KIS721320 KSK721318:KSO721320 LCG721318:LCK721320 LMC721318:LMG721320 LVY721318:LWC721320 MFU721318:MFY721320 MPQ721318:MPU721320 MZM721318:MZQ721320 NJI721318:NJM721320 NTE721318:NTI721320 ODA721318:ODE721320 OMW721318:ONA721320 OWS721318:OWW721320 PGO721318:PGS721320 PQK721318:PQO721320 QAG721318:QAK721320 QKC721318:QKG721320 QTY721318:QUC721320 RDU721318:RDY721320 RNQ721318:RNU721320 RXM721318:RXQ721320 SHI721318:SHM721320 SRE721318:SRI721320 TBA721318:TBE721320 TKW721318:TLA721320 TUS721318:TUW721320 UEO721318:UES721320 UOK721318:UOO721320 UYG721318:UYK721320 VIC721318:VIG721320 VRY721318:VSC721320 WBU721318:WBY721320 WLQ721318:WLU721320 WVM721318:WVQ721320 E786854:I786856 JA786854:JE786856 SW786854:TA786856 ACS786854:ACW786856 AMO786854:AMS786856 AWK786854:AWO786856 BGG786854:BGK786856 BQC786854:BQG786856 BZY786854:CAC786856 CJU786854:CJY786856 CTQ786854:CTU786856 DDM786854:DDQ786856 DNI786854:DNM786856 DXE786854:DXI786856 EHA786854:EHE786856 EQW786854:ERA786856 FAS786854:FAW786856 FKO786854:FKS786856 FUK786854:FUO786856 GEG786854:GEK786856 GOC786854:GOG786856 GXY786854:GYC786856 HHU786854:HHY786856 HRQ786854:HRU786856 IBM786854:IBQ786856 ILI786854:ILM786856 IVE786854:IVI786856 JFA786854:JFE786856 JOW786854:JPA786856 JYS786854:JYW786856 KIO786854:KIS786856 KSK786854:KSO786856 LCG786854:LCK786856 LMC786854:LMG786856 LVY786854:LWC786856 MFU786854:MFY786856 MPQ786854:MPU786856 MZM786854:MZQ786856 NJI786854:NJM786856 NTE786854:NTI786856 ODA786854:ODE786856 OMW786854:ONA786856 OWS786854:OWW786856 PGO786854:PGS786856 PQK786854:PQO786856 QAG786854:QAK786856 QKC786854:QKG786856 QTY786854:QUC786856 RDU786854:RDY786856 RNQ786854:RNU786856 RXM786854:RXQ786856 SHI786854:SHM786856 SRE786854:SRI786856 TBA786854:TBE786856 TKW786854:TLA786856 TUS786854:TUW786856 UEO786854:UES786856 UOK786854:UOO786856 UYG786854:UYK786856 VIC786854:VIG786856 VRY786854:VSC786856 WBU786854:WBY786856 WLQ786854:WLU786856 WVM786854:WVQ786856 E852390:I852392 JA852390:JE852392 SW852390:TA852392 ACS852390:ACW852392 AMO852390:AMS852392 AWK852390:AWO852392 BGG852390:BGK852392 BQC852390:BQG852392 BZY852390:CAC852392 CJU852390:CJY852392 CTQ852390:CTU852392 DDM852390:DDQ852392 DNI852390:DNM852392 DXE852390:DXI852392 EHA852390:EHE852392 EQW852390:ERA852392 FAS852390:FAW852392 FKO852390:FKS852392 FUK852390:FUO852392 GEG852390:GEK852392 GOC852390:GOG852392 GXY852390:GYC852392 HHU852390:HHY852392 HRQ852390:HRU852392 IBM852390:IBQ852392 ILI852390:ILM852392 IVE852390:IVI852392 JFA852390:JFE852392 JOW852390:JPA852392 JYS852390:JYW852392 KIO852390:KIS852392 KSK852390:KSO852392 LCG852390:LCK852392 LMC852390:LMG852392 LVY852390:LWC852392 MFU852390:MFY852392 MPQ852390:MPU852392 MZM852390:MZQ852392 NJI852390:NJM852392 NTE852390:NTI852392 ODA852390:ODE852392 OMW852390:ONA852392 OWS852390:OWW852392 PGO852390:PGS852392 PQK852390:PQO852392 QAG852390:QAK852392 QKC852390:QKG852392 QTY852390:QUC852392 RDU852390:RDY852392 RNQ852390:RNU852392 RXM852390:RXQ852392 SHI852390:SHM852392 SRE852390:SRI852392 TBA852390:TBE852392 TKW852390:TLA852392 TUS852390:TUW852392 UEO852390:UES852392 UOK852390:UOO852392 UYG852390:UYK852392 VIC852390:VIG852392 VRY852390:VSC852392 WBU852390:WBY852392 WLQ852390:WLU852392 WVM852390:WVQ852392 E917926:I917928 JA917926:JE917928 SW917926:TA917928 ACS917926:ACW917928 AMO917926:AMS917928 AWK917926:AWO917928 BGG917926:BGK917928 BQC917926:BQG917928 BZY917926:CAC917928 CJU917926:CJY917928 CTQ917926:CTU917928 DDM917926:DDQ917928 DNI917926:DNM917928 DXE917926:DXI917928 EHA917926:EHE917928 EQW917926:ERA917928 FAS917926:FAW917928 FKO917926:FKS917928 FUK917926:FUO917928 GEG917926:GEK917928 GOC917926:GOG917928 GXY917926:GYC917928 HHU917926:HHY917928 HRQ917926:HRU917928 IBM917926:IBQ917928 ILI917926:ILM917928 IVE917926:IVI917928 JFA917926:JFE917928 JOW917926:JPA917928 JYS917926:JYW917928 KIO917926:KIS917928 KSK917926:KSO917928 LCG917926:LCK917928 LMC917926:LMG917928 LVY917926:LWC917928 MFU917926:MFY917928 MPQ917926:MPU917928 MZM917926:MZQ917928 NJI917926:NJM917928 NTE917926:NTI917928 ODA917926:ODE917928 OMW917926:ONA917928 OWS917926:OWW917928 PGO917926:PGS917928 PQK917926:PQO917928 QAG917926:QAK917928 QKC917926:QKG917928 QTY917926:QUC917928 RDU917926:RDY917928 RNQ917926:RNU917928 RXM917926:RXQ917928 SHI917926:SHM917928 SRE917926:SRI917928 TBA917926:TBE917928 TKW917926:TLA917928 TUS917926:TUW917928 UEO917926:UES917928 UOK917926:UOO917928 UYG917926:UYK917928 VIC917926:VIG917928 VRY917926:VSC917928 WBU917926:WBY917928 WLQ917926:WLU917928 WVM917926:WVQ917928 E983462:I983464 JA983462:JE983464 SW983462:TA983464 ACS983462:ACW983464 AMO983462:AMS983464 AWK983462:AWO983464 BGG983462:BGK983464 BQC983462:BQG983464 BZY983462:CAC983464 CJU983462:CJY983464 CTQ983462:CTU983464 DDM983462:DDQ983464 DNI983462:DNM983464 DXE983462:DXI983464 EHA983462:EHE983464 EQW983462:ERA983464 FAS983462:FAW983464 FKO983462:FKS983464 FUK983462:FUO983464 GEG983462:GEK983464 GOC983462:GOG983464 GXY983462:GYC983464 HHU983462:HHY983464 HRQ983462:HRU983464 IBM983462:IBQ983464 ILI983462:ILM983464 IVE983462:IVI983464 JFA983462:JFE983464 JOW983462:JPA983464 JYS983462:JYW983464 KIO983462:KIS983464 KSK983462:KSO983464 LCG983462:LCK983464 LMC983462:LMG983464 LVY983462:LWC983464 MFU983462:MFY983464 MPQ983462:MPU983464 MZM983462:MZQ983464 NJI983462:NJM983464 NTE983462:NTI983464 ODA983462:ODE983464 OMW983462:ONA983464 OWS983462:OWW983464 PGO983462:PGS983464 PQK983462:PQO983464 QAG983462:QAK983464 QKC983462:QKG983464 QTY983462:QUC983464 RDU983462:RDY983464 RNQ983462:RNU983464 RXM983462:RXQ983464 SHI983462:SHM983464 SRE983462:SRI983464 TBA983462:TBE983464 TKW983462:TLA983464 TUS983462:TUW983464 UEO983462:UES983464 UOK983462:UOO983464 UYG983462:UYK983464 VIC983462:VIG983464 VRY983462:VSC983464 WBU983462:WBY983464 WLQ983462:WLU983464 WVM983462:WVQ983464</xm:sqref>
        </x14:dataValidation>
        <x14:dataValidation type="whole" operator="lessThan" allowBlank="1" showInputMessage="1" showErrorMessage="1" error="Въвежда се цяло число!">
          <x14:formula1>
            <xm:f>99999999999999900</xm:f>
          </x14:formula1>
          <xm:sqref>E170:I170 JA170:JE170 SW170:TA170 ACS170:ACW170 AMO170:AMS170 AWK170:AWO170 BGG170:BGK170 BQC170:BQG170 BZY170:CAC170 CJU170:CJY170 CTQ170:CTU170 DDM170:DDQ170 DNI170:DNM170 DXE170:DXI170 EHA170:EHE170 EQW170:ERA170 FAS170:FAW170 FKO170:FKS170 FUK170:FUO170 GEG170:GEK170 GOC170:GOG170 GXY170:GYC170 HHU170:HHY170 HRQ170:HRU170 IBM170:IBQ170 ILI170:ILM170 IVE170:IVI170 JFA170:JFE170 JOW170:JPA170 JYS170:JYW170 KIO170:KIS170 KSK170:KSO170 LCG170:LCK170 LMC170:LMG170 LVY170:LWC170 MFU170:MFY170 MPQ170:MPU170 MZM170:MZQ170 NJI170:NJM170 NTE170:NTI170 ODA170:ODE170 OMW170:ONA170 OWS170:OWW170 PGO170:PGS170 PQK170:PQO170 QAG170:QAK170 QKC170:QKG170 QTY170:QUC170 RDU170:RDY170 RNQ170:RNU170 RXM170:RXQ170 SHI170:SHM170 SRE170:SRI170 TBA170:TBE170 TKW170:TLA170 TUS170:TUW170 UEO170:UES170 UOK170:UOO170 UYG170:UYK170 VIC170:VIG170 VRY170:VSC170 WBU170:WBY170 WLQ170:WLU170 WVM170:WVQ170 E65706:I65706 JA65706:JE65706 SW65706:TA65706 ACS65706:ACW65706 AMO65706:AMS65706 AWK65706:AWO65706 BGG65706:BGK65706 BQC65706:BQG65706 BZY65706:CAC65706 CJU65706:CJY65706 CTQ65706:CTU65706 DDM65706:DDQ65706 DNI65706:DNM65706 DXE65706:DXI65706 EHA65706:EHE65706 EQW65706:ERA65706 FAS65706:FAW65706 FKO65706:FKS65706 FUK65706:FUO65706 GEG65706:GEK65706 GOC65706:GOG65706 GXY65706:GYC65706 HHU65706:HHY65706 HRQ65706:HRU65706 IBM65706:IBQ65706 ILI65706:ILM65706 IVE65706:IVI65706 JFA65706:JFE65706 JOW65706:JPA65706 JYS65706:JYW65706 KIO65706:KIS65706 KSK65706:KSO65706 LCG65706:LCK65706 LMC65706:LMG65706 LVY65706:LWC65706 MFU65706:MFY65706 MPQ65706:MPU65706 MZM65706:MZQ65706 NJI65706:NJM65706 NTE65706:NTI65706 ODA65706:ODE65706 OMW65706:ONA65706 OWS65706:OWW65706 PGO65706:PGS65706 PQK65706:PQO65706 QAG65706:QAK65706 QKC65706:QKG65706 QTY65706:QUC65706 RDU65706:RDY65706 RNQ65706:RNU65706 RXM65706:RXQ65706 SHI65706:SHM65706 SRE65706:SRI65706 TBA65706:TBE65706 TKW65706:TLA65706 TUS65706:TUW65706 UEO65706:UES65706 UOK65706:UOO65706 UYG65706:UYK65706 VIC65706:VIG65706 VRY65706:VSC65706 WBU65706:WBY65706 WLQ65706:WLU65706 WVM65706:WVQ65706 E131242:I131242 JA131242:JE131242 SW131242:TA131242 ACS131242:ACW131242 AMO131242:AMS131242 AWK131242:AWO131242 BGG131242:BGK131242 BQC131242:BQG131242 BZY131242:CAC131242 CJU131242:CJY131242 CTQ131242:CTU131242 DDM131242:DDQ131242 DNI131242:DNM131242 DXE131242:DXI131242 EHA131242:EHE131242 EQW131242:ERA131242 FAS131242:FAW131242 FKO131242:FKS131242 FUK131242:FUO131242 GEG131242:GEK131242 GOC131242:GOG131242 GXY131242:GYC131242 HHU131242:HHY131242 HRQ131242:HRU131242 IBM131242:IBQ131242 ILI131242:ILM131242 IVE131242:IVI131242 JFA131242:JFE131242 JOW131242:JPA131242 JYS131242:JYW131242 KIO131242:KIS131242 KSK131242:KSO131242 LCG131242:LCK131242 LMC131242:LMG131242 LVY131242:LWC131242 MFU131242:MFY131242 MPQ131242:MPU131242 MZM131242:MZQ131242 NJI131242:NJM131242 NTE131242:NTI131242 ODA131242:ODE131242 OMW131242:ONA131242 OWS131242:OWW131242 PGO131242:PGS131242 PQK131242:PQO131242 QAG131242:QAK131242 QKC131242:QKG131242 QTY131242:QUC131242 RDU131242:RDY131242 RNQ131242:RNU131242 RXM131242:RXQ131242 SHI131242:SHM131242 SRE131242:SRI131242 TBA131242:TBE131242 TKW131242:TLA131242 TUS131242:TUW131242 UEO131242:UES131242 UOK131242:UOO131242 UYG131242:UYK131242 VIC131242:VIG131242 VRY131242:VSC131242 WBU131242:WBY131242 WLQ131242:WLU131242 WVM131242:WVQ131242 E196778:I196778 JA196778:JE196778 SW196778:TA196778 ACS196778:ACW196778 AMO196778:AMS196778 AWK196778:AWO196778 BGG196778:BGK196778 BQC196778:BQG196778 BZY196778:CAC196778 CJU196778:CJY196778 CTQ196778:CTU196778 DDM196778:DDQ196778 DNI196778:DNM196778 DXE196778:DXI196778 EHA196778:EHE196778 EQW196778:ERA196778 FAS196778:FAW196778 FKO196778:FKS196778 FUK196778:FUO196778 GEG196778:GEK196778 GOC196778:GOG196778 GXY196778:GYC196778 HHU196778:HHY196778 HRQ196778:HRU196778 IBM196778:IBQ196778 ILI196778:ILM196778 IVE196778:IVI196778 JFA196778:JFE196778 JOW196778:JPA196778 JYS196778:JYW196778 KIO196778:KIS196778 KSK196778:KSO196778 LCG196778:LCK196778 LMC196778:LMG196778 LVY196778:LWC196778 MFU196778:MFY196778 MPQ196778:MPU196778 MZM196778:MZQ196778 NJI196778:NJM196778 NTE196778:NTI196778 ODA196778:ODE196778 OMW196778:ONA196778 OWS196778:OWW196778 PGO196778:PGS196778 PQK196778:PQO196778 QAG196778:QAK196778 QKC196778:QKG196778 QTY196778:QUC196778 RDU196778:RDY196778 RNQ196778:RNU196778 RXM196778:RXQ196778 SHI196778:SHM196778 SRE196778:SRI196778 TBA196778:TBE196778 TKW196778:TLA196778 TUS196778:TUW196778 UEO196778:UES196778 UOK196778:UOO196778 UYG196778:UYK196778 VIC196778:VIG196778 VRY196778:VSC196778 WBU196778:WBY196778 WLQ196778:WLU196778 WVM196778:WVQ196778 E262314:I262314 JA262314:JE262314 SW262314:TA262314 ACS262314:ACW262314 AMO262314:AMS262314 AWK262314:AWO262314 BGG262314:BGK262314 BQC262314:BQG262314 BZY262314:CAC262314 CJU262314:CJY262314 CTQ262314:CTU262314 DDM262314:DDQ262314 DNI262314:DNM262314 DXE262314:DXI262314 EHA262314:EHE262314 EQW262314:ERA262314 FAS262314:FAW262314 FKO262314:FKS262314 FUK262314:FUO262314 GEG262314:GEK262314 GOC262314:GOG262314 GXY262314:GYC262314 HHU262314:HHY262314 HRQ262314:HRU262314 IBM262314:IBQ262314 ILI262314:ILM262314 IVE262314:IVI262314 JFA262314:JFE262314 JOW262314:JPA262314 JYS262314:JYW262314 KIO262314:KIS262314 KSK262314:KSO262314 LCG262314:LCK262314 LMC262314:LMG262314 LVY262314:LWC262314 MFU262314:MFY262314 MPQ262314:MPU262314 MZM262314:MZQ262314 NJI262314:NJM262314 NTE262314:NTI262314 ODA262314:ODE262314 OMW262314:ONA262314 OWS262314:OWW262314 PGO262314:PGS262314 PQK262314:PQO262314 QAG262314:QAK262314 QKC262314:QKG262314 QTY262314:QUC262314 RDU262314:RDY262314 RNQ262314:RNU262314 RXM262314:RXQ262314 SHI262314:SHM262314 SRE262314:SRI262314 TBA262314:TBE262314 TKW262314:TLA262314 TUS262314:TUW262314 UEO262314:UES262314 UOK262314:UOO262314 UYG262314:UYK262314 VIC262314:VIG262314 VRY262314:VSC262314 WBU262314:WBY262314 WLQ262314:WLU262314 WVM262314:WVQ262314 E327850:I327850 JA327850:JE327850 SW327850:TA327850 ACS327850:ACW327850 AMO327850:AMS327850 AWK327850:AWO327850 BGG327850:BGK327850 BQC327850:BQG327850 BZY327850:CAC327850 CJU327850:CJY327850 CTQ327850:CTU327850 DDM327850:DDQ327850 DNI327850:DNM327850 DXE327850:DXI327850 EHA327850:EHE327850 EQW327850:ERA327850 FAS327850:FAW327850 FKO327850:FKS327850 FUK327850:FUO327850 GEG327850:GEK327850 GOC327850:GOG327850 GXY327850:GYC327850 HHU327850:HHY327850 HRQ327850:HRU327850 IBM327850:IBQ327850 ILI327850:ILM327850 IVE327850:IVI327850 JFA327850:JFE327850 JOW327850:JPA327850 JYS327850:JYW327850 KIO327850:KIS327850 KSK327850:KSO327850 LCG327850:LCK327850 LMC327850:LMG327850 LVY327850:LWC327850 MFU327850:MFY327850 MPQ327850:MPU327850 MZM327850:MZQ327850 NJI327850:NJM327850 NTE327850:NTI327850 ODA327850:ODE327850 OMW327850:ONA327850 OWS327850:OWW327850 PGO327850:PGS327850 PQK327850:PQO327850 QAG327850:QAK327850 QKC327850:QKG327850 QTY327850:QUC327850 RDU327850:RDY327850 RNQ327850:RNU327850 RXM327850:RXQ327850 SHI327850:SHM327850 SRE327850:SRI327850 TBA327850:TBE327850 TKW327850:TLA327850 TUS327850:TUW327850 UEO327850:UES327850 UOK327850:UOO327850 UYG327850:UYK327850 VIC327850:VIG327850 VRY327850:VSC327850 WBU327850:WBY327850 WLQ327850:WLU327850 WVM327850:WVQ327850 E393386:I393386 JA393386:JE393386 SW393386:TA393386 ACS393386:ACW393386 AMO393386:AMS393386 AWK393386:AWO393386 BGG393386:BGK393386 BQC393386:BQG393386 BZY393386:CAC393386 CJU393386:CJY393386 CTQ393386:CTU393386 DDM393386:DDQ393386 DNI393386:DNM393386 DXE393386:DXI393386 EHA393386:EHE393386 EQW393386:ERA393386 FAS393386:FAW393386 FKO393386:FKS393386 FUK393386:FUO393386 GEG393386:GEK393386 GOC393386:GOG393386 GXY393386:GYC393386 HHU393386:HHY393386 HRQ393386:HRU393386 IBM393386:IBQ393386 ILI393386:ILM393386 IVE393386:IVI393386 JFA393386:JFE393386 JOW393386:JPA393386 JYS393386:JYW393386 KIO393386:KIS393386 KSK393386:KSO393386 LCG393386:LCK393386 LMC393386:LMG393386 LVY393386:LWC393386 MFU393386:MFY393386 MPQ393386:MPU393386 MZM393386:MZQ393386 NJI393386:NJM393386 NTE393386:NTI393386 ODA393386:ODE393386 OMW393386:ONA393386 OWS393386:OWW393386 PGO393386:PGS393386 PQK393386:PQO393386 QAG393386:QAK393386 QKC393386:QKG393386 QTY393386:QUC393386 RDU393386:RDY393386 RNQ393386:RNU393386 RXM393386:RXQ393386 SHI393386:SHM393386 SRE393386:SRI393386 TBA393386:TBE393386 TKW393386:TLA393386 TUS393386:TUW393386 UEO393386:UES393386 UOK393386:UOO393386 UYG393386:UYK393386 VIC393386:VIG393386 VRY393386:VSC393386 WBU393386:WBY393386 WLQ393386:WLU393386 WVM393386:WVQ393386 E458922:I458922 JA458922:JE458922 SW458922:TA458922 ACS458922:ACW458922 AMO458922:AMS458922 AWK458922:AWO458922 BGG458922:BGK458922 BQC458922:BQG458922 BZY458922:CAC458922 CJU458922:CJY458922 CTQ458922:CTU458922 DDM458922:DDQ458922 DNI458922:DNM458922 DXE458922:DXI458922 EHA458922:EHE458922 EQW458922:ERA458922 FAS458922:FAW458922 FKO458922:FKS458922 FUK458922:FUO458922 GEG458922:GEK458922 GOC458922:GOG458922 GXY458922:GYC458922 HHU458922:HHY458922 HRQ458922:HRU458922 IBM458922:IBQ458922 ILI458922:ILM458922 IVE458922:IVI458922 JFA458922:JFE458922 JOW458922:JPA458922 JYS458922:JYW458922 KIO458922:KIS458922 KSK458922:KSO458922 LCG458922:LCK458922 LMC458922:LMG458922 LVY458922:LWC458922 MFU458922:MFY458922 MPQ458922:MPU458922 MZM458922:MZQ458922 NJI458922:NJM458922 NTE458922:NTI458922 ODA458922:ODE458922 OMW458922:ONA458922 OWS458922:OWW458922 PGO458922:PGS458922 PQK458922:PQO458922 QAG458922:QAK458922 QKC458922:QKG458922 QTY458922:QUC458922 RDU458922:RDY458922 RNQ458922:RNU458922 RXM458922:RXQ458922 SHI458922:SHM458922 SRE458922:SRI458922 TBA458922:TBE458922 TKW458922:TLA458922 TUS458922:TUW458922 UEO458922:UES458922 UOK458922:UOO458922 UYG458922:UYK458922 VIC458922:VIG458922 VRY458922:VSC458922 WBU458922:WBY458922 WLQ458922:WLU458922 WVM458922:WVQ458922 E524458:I524458 JA524458:JE524458 SW524458:TA524458 ACS524458:ACW524458 AMO524458:AMS524458 AWK524458:AWO524458 BGG524458:BGK524458 BQC524458:BQG524458 BZY524458:CAC524458 CJU524458:CJY524458 CTQ524458:CTU524458 DDM524458:DDQ524458 DNI524458:DNM524458 DXE524458:DXI524458 EHA524458:EHE524458 EQW524458:ERA524458 FAS524458:FAW524458 FKO524458:FKS524458 FUK524458:FUO524458 GEG524458:GEK524458 GOC524458:GOG524458 GXY524458:GYC524458 HHU524458:HHY524458 HRQ524458:HRU524458 IBM524458:IBQ524458 ILI524458:ILM524458 IVE524458:IVI524458 JFA524458:JFE524458 JOW524458:JPA524458 JYS524458:JYW524458 KIO524458:KIS524458 KSK524458:KSO524458 LCG524458:LCK524458 LMC524458:LMG524458 LVY524458:LWC524458 MFU524458:MFY524458 MPQ524458:MPU524458 MZM524458:MZQ524458 NJI524458:NJM524458 NTE524458:NTI524458 ODA524458:ODE524458 OMW524458:ONA524458 OWS524458:OWW524458 PGO524458:PGS524458 PQK524458:PQO524458 QAG524458:QAK524458 QKC524458:QKG524458 QTY524458:QUC524458 RDU524458:RDY524458 RNQ524458:RNU524458 RXM524458:RXQ524458 SHI524458:SHM524458 SRE524458:SRI524458 TBA524458:TBE524458 TKW524458:TLA524458 TUS524458:TUW524458 UEO524458:UES524458 UOK524458:UOO524458 UYG524458:UYK524458 VIC524458:VIG524458 VRY524458:VSC524458 WBU524458:WBY524458 WLQ524458:WLU524458 WVM524458:WVQ524458 E589994:I589994 JA589994:JE589994 SW589994:TA589994 ACS589994:ACW589994 AMO589994:AMS589994 AWK589994:AWO589994 BGG589994:BGK589994 BQC589994:BQG589994 BZY589994:CAC589994 CJU589994:CJY589994 CTQ589994:CTU589994 DDM589994:DDQ589994 DNI589994:DNM589994 DXE589994:DXI589994 EHA589994:EHE589994 EQW589994:ERA589994 FAS589994:FAW589994 FKO589994:FKS589994 FUK589994:FUO589994 GEG589994:GEK589994 GOC589994:GOG589994 GXY589994:GYC589994 HHU589994:HHY589994 HRQ589994:HRU589994 IBM589994:IBQ589994 ILI589994:ILM589994 IVE589994:IVI589994 JFA589994:JFE589994 JOW589994:JPA589994 JYS589994:JYW589994 KIO589994:KIS589994 KSK589994:KSO589994 LCG589994:LCK589994 LMC589994:LMG589994 LVY589994:LWC589994 MFU589994:MFY589994 MPQ589994:MPU589994 MZM589994:MZQ589994 NJI589994:NJM589994 NTE589994:NTI589994 ODA589994:ODE589994 OMW589994:ONA589994 OWS589994:OWW589994 PGO589994:PGS589994 PQK589994:PQO589994 QAG589994:QAK589994 QKC589994:QKG589994 QTY589994:QUC589994 RDU589994:RDY589994 RNQ589994:RNU589994 RXM589994:RXQ589994 SHI589994:SHM589994 SRE589994:SRI589994 TBA589994:TBE589994 TKW589994:TLA589994 TUS589994:TUW589994 UEO589994:UES589994 UOK589994:UOO589994 UYG589994:UYK589994 VIC589994:VIG589994 VRY589994:VSC589994 WBU589994:WBY589994 WLQ589994:WLU589994 WVM589994:WVQ589994 E655530:I655530 JA655530:JE655530 SW655530:TA655530 ACS655530:ACW655530 AMO655530:AMS655530 AWK655530:AWO655530 BGG655530:BGK655530 BQC655530:BQG655530 BZY655530:CAC655530 CJU655530:CJY655530 CTQ655530:CTU655530 DDM655530:DDQ655530 DNI655530:DNM655530 DXE655530:DXI655530 EHA655530:EHE655530 EQW655530:ERA655530 FAS655530:FAW655530 FKO655530:FKS655530 FUK655530:FUO655530 GEG655530:GEK655530 GOC655530:GOG655530 GXY655530:GYC655530 HHU655530:HHY655530 HRQ655530:HRU655530 IBM655530:IBQ655530 ILI655530:ILM655530 IVE655530:IVI655530 JFA655530:JFE655530 JOW655530:JPA655530 JYS655530:JYW655530 KIO655530:KIS655530 KSK655530:KSO655530 LCG655530:LCK655530 LMC655530:LMG655530 LVY655530:LWC655530 MFU655530:MFY655530 MPQ655530:MPU655530 MZM655530:MZQ655530 NJI655530:NJM655530 NTE655530:NTI655530 ODA655530:ODE655530 OMW655530:ONA655530 OWS655530:OWW655530 PGO655530:PGS655530 PQK655530:PQO655530 QAG655530:QAK655530 QKC655530:QKG655530 QTY655530:QUC655530 RDU655530:RDY655530 RNQ655530:RNU655530 RXM655530:RXQ655530 SHI655530:SHM655530 SRE655530:SRI655530 TBA655530:TBE655530 TKW655530:TLA655530 TUS655530:TUW655530 UEO655530:UES655530 UOK655530:UOO655530 UYG655530:UYK655530 VIC655530:VIG655530 VRY655530:VSC655530 WBU655530:WBY655530 WLQ655530:WLU655530 WVM655530:WVQ655530 E721066:I721066 JA721066:JE721066 SW721066:TA721066 ACS721066:ACW721066 AMO721066:AMS721066 AWK721066:AWO721066 BGG721066:BGK721066 BQC721066:BQG721066 BZY721066:CAC721066 CJU721066:CJY721066 CTQ721066:CTU721066 DDM721066:DDQ721066 DNI721066:DNM721066 DXE721066:DXI721066 EHA721066:EHE721066 EQW721066:ERA721066 FAS721066:FAW721066 FKO721066:FKS721066 FUK721066:FUO721066 GEG721066:GEK721066 GOC721066:GOG721066 GXY721066:GYC721066 HHU721066:HHY721066 HRQ721066:HRU721066 IBM721066:IBQ721066 ILI721066:ILM721066 IVE721066:IVI721066 JFA721066:JFE721066 JOW721066:JPA721066 JYS721066:JYW721066 KIO721066:KIS721066 KSK721066:KSO721066 LCG721066:LCK721066 LMC721066:LMG721066 LVY721066:LWC721066 MFU721066:MFY721066 MPQ721066:MPU721066 MZM721066:MZQ721066 NJI721066:NJM721066 NTE721066:NTI721066 ODA721066:ODE721066 OMW721066:ONA721066 OWS721066:OWW721066 PGO721066:PGS721066 PQK721066:PQO721066 QAG721066:QAK721066 QKC721066:QKG721066 QTY721066:QUC721066 RDU721066:RDY721066 RNQ721066:RNU721066 RXM721066:RXQ721066 SHI721066:SHM721066 SRE721066:SRI721066 TBA721066:TBE721066 TKW721066:TLA721066 TUS721066:TUW721066 UEO721066:UES721066 UOK721066:UOO721066 UYG721066:UYK721066 VIC721066:VIG721066 VRY721066:VSC721066 WBU721066:WBY721066 WLQ721066:WLU721066 WVM721066:WVQ721066 E786602:I786602 JA786602:JE786602 SW786602:TA786602 ACS786602:ACW786602 AMO786602:AMS786602 AWK786602:AWO786602 BGG786602:BGK786602 BQC786602:BQG786602 BZY786602:CAC786602 CJU786602:CJY786602 CTQ786602:CTU786602 DDM786602:DDQ786602 DNI786602:DNM786602 DXE786602:DXI786602 EHA786602:EHE786602 EQW786602:ERA786602 FAS786602:FAW786602 FKO786602:FKS786602 FUK786602:FUO786602 GEG786602:GEK786602 GOC786602:GOG786602 GXY786602:GYC786602 HHU786602:HHY786602 HRQ786602:HRU786602 IBM786602:IBQ786602 ILI786602:ILM786602 IVE786602:IVI786602 JFA786602:JFE786602 JOW786602:JPA786602 JYS786602:JYW786602 KIO786602:KIS786602 KSK786602:KSO786602 LCG786602:LCK786602 LMC786602:LMG786602 LVY786602:LWC786602 MFU786602:MFY786602 MPQ786602:MPU786602 MZM786602:MZQ786602 NJI786602:NJM786602 NTE786602:NTI786602 ODA786602:ODE786602 OMW786602:ONA786602 OWS786602:OWW786602 PGO786602:PGS786602 PQK786602:PQO786602 QAG786602:QAK786602 QKC786602:QKG786602 QTY786602:QUC786602 RDU786602:RDY786602 RNQ786602:RNU786602 RXM786602:RXQ786602 SHI786602:SHM786602 SRE786602:SRI786602 TBA786602:TBE786602 TKW786602:TLA786602 TUS786602:TUW786602 UEO786602:UES786602 UOK786602:UOO786602 UYG786602:UYK786602 VIC786602:VIG786602 VRY786602:VSC786602 WBU786602:WBY786602 WLQ786602:WLU786602 WVM786602:WVQ786602 E852138:I852138 JA852138:JE852138 SW852138:TA852138 ACS852138:ACW852138 AMO852138:AMS852138 AWK852138:AWO852138 BGG852138:BGK852138 BQC852138:BQG852138 BZY852138:CAC852138 CJU852138:CJY852138 CTQ852138:CTU852138 DDM852138:DDQ852138 DNI852138:DNM852138 DXE852138:DXI852138 EHA852138:EHE852138 EQW852138:ERA852138 FAS852138:FAW852138 FKO852138:FKS852138 FUK852138:FUO852138 GEG852138:GEK852138 GOC852138:GOG852138 GXY852138:GYC852138 HHU852138:HHY852138 HRQ852138:HRU852138 IBM852138:IBQ852138 ILI852138:ILM852138 IVE852138:IVI852138 JFA852138:JFE852138 JOW852138:JPA852138 JYS852138:JYW852138 KIO852138:KIS852138 KSK852138:KSO852138 LCG852138:LCK852138 LMC852138:LMG852138 LVY852138:LWC852138 MFU852138:MFY852138 MPQ852138:MPU852138 MZM852138:MZQ852138 NJI852138:NJM852138 NTE852138:NTI852138 ODA852138:ODE852138 OMW852138:ONA852138 OWS852138:OWW852138 PGO852138:PGS852138 PQK852138:PQO852138 QAG852138:QAK852138 QKC852138:QKG852138 QTY852138:QUC852138 RDU852138:RDY852138 RNQ852138:RNU852138 RXM852138:RXQ852138 SHI852138:SHM852138 SRE852138:SRI852138 TBA852138:TBE852138 TKW852138:TLA852138 TUS852138:TUW852138 UEO852138:UES852138 UOK852138:UOO852138 UYG852138:UYK852138 VIC852138:VIG852138 VRY852138:VSC852138 WBU852138:WBY852138 WLQ852138:WLU852138 WVM852138:WVQ852138 E917674:I917674 JA917674:JE917674 SW917674:TA917674 ACS917674:ACW917674 AMO917674:AMS917674 AWK917674:AWO917674 BGG917674:BGK917674 BQC917674:BQG917674 BZY917674:CAC917674 CJU917674:CJY917674 CTQ917674:CTU917674 DDM917674:DDQ917674 DNI917674:DNM917674 DXE917674:DXI917674 EHA917674:EHE917674 EQW917674:ERA917674 FAS917674:FAW917674 FKO917674:FKS917674 FUK917674:FUO917674 GEG917674:GEK917674 GOC917674:GOG917674 GXY917674:GYC917674 HHU917674:HHY917674 HRQ917674:HRU917674 IBM917674:IBQ917674 ILI917674:ILM917674 IVE917674:IVI917674 JFA917674:JFE917674 JOW917674:JPA917674 JYS917674:JYW917674 KIO917674:KIS917674 KSK917674:KSO917674 LCG917674:LCK917674 LMC917674:LMG917674 LVY917674:LWC917674 MFU917674:MFY917674 MPQ917674:MPU917674 MZM917674:MZQ917674 NJI917674:NJM917674 NTE917674:NTI917674 ODA917674:ODE917674 OMW917674:ONA917674 OWS917674:OWW917674 PGO917674:PGS917674 PQK917674:PQO917674 QAG917674:QAK917674 QKC917674:QKG917674 QTY917674:QUC917674 RDU917674:RDY917674 RNQ917674:RNU917674 RXM917674:RXQ917674 SHI917674:SHM917674 SRE917674:SRI917674 TBA917674:TBE917674 TKW917674:TLA917674 TUS917674:TUW917674 UEO917674:UES917674 UOK917674:UOO917674 UYG917674:UYK917674 VIC917674:VIG917674 VRY917674:VSC917674 WBU917674:WBY917674 WLQ917674:WLU917674 WVM917674:WVQ917674 E983210:I983210 JA983210:JE983210 SW983210:TA983210 ACS983210:ACW983210 AMO983210:AMS983210 AWK983210:AWO983210 BGG983210:BGK983210 BQC983210:BQG983210 BZY983210:CAC983210 CJU983210:CJY983210 CTQ983210:CTU983210 DDM983210:DDQ983210 DNI983210:DNM983210 DXE983210:DXI983210 EHA983210:EHE983210 EQW983210:ERA983210 FAS983210:FAW983210 FKO983210:FKS983210 FUK983210:FUO983210 GEG983210:GEK983210 GOC983210:GOG983210 GXY983210:GYC983210 HHU983210:HHY983210 HRQ983210:HRU983210 IBM983210:IBQ983210 ILI983210:ILM983210 IVE983210:IVI983210 JFA983210:JFE983210 JOW983210:JPA983210 JYS983210:JYW983210 KIO983210:KIS983210 KSK983210:KSO983210 LCG983210:LCK983210 LMC983210:LMG983210 LVY983210:LWC983210 MFU983210:MFY983210 MPQ983210:MPU983210 MZM983210:MZQ983210 NJI983210:NJM983210 NTE983210:NTI983210 ODA983210:ODE983210 OMW983210:ONA983210 OWS983210:OWW983210 PGO983210:PGS983210 PQK983210:PQO983210 QAG983210:QAK983210 QKC983210:QKG983210 QTY983210:QUC983210 RDU983210:RDY983210 RNQ983210:RNU983210 RXM983210:RXQ983210 SHI983210:SHM983210 SRE983210:SRI983210 TBA983210:TBE983210 TKW983210:TLA983210 TUS983210:TUW983210 UEO983210:UES983210 UOK983210:UOO983210 UYG983210:UYK983210 VIC983210:VIG983210 VRY983210:VSC983210 WBU983210:WBY983210 WLQ983210:WLU983210 WVM983210:WVQ983210 E77:I83 JA77:JE83 SW77:TA83 ACS77:ACW83 AMO77:AMS83 AWK77:AWO83 BGG77:BGK83 BQC77:BQG83 BZY77:CAC83 CJU77:CJY83 CTQ77:CTU83 DDM77:DDQ83 DNI77:DNM83 DXE77:DXI83 EHA77:EHE83 EQW77:ERA83 FAS77:FAW83 FKO77:FKS83 FUK77:FUO83 GEG77:GEK83 GOC77:GOG83 GXY77:GYC83 HHU77:HHY83 HRQ77:HRU83 IBM77:IBQ83 ILI77:ILM83 IVE77:IVI83 JFA77:JFE83 JOW77:JPA83 JYS77:JYW83 KIO77:KIS83 KSK77:KSO83 LCG77:LCK83 LMC77:LMG83 LVY77:LWC83 MFU77:MFY83 MPQ77:MPU83 MZM77:MZQ83 NJI77:NJM83 NTE77:NTI83 ODA77:ODE83 OMW77:ONA83 OWS77:OWW83 PGO77:PGS83 PQK77:PQO83 QAG77:QAK83 QKC77:QKG83 QTY77:QUC83 RDU77:RDY83 RNQ77:RNU83 RXM77:RXQ83 SHI77:SHM83 SRE77:SRI83 TBA77:TBE83 TKW77:TLA83 TUS77:TUW83 UEO77:UES83 UOK77:UOO83 UYG77:UYK83 VIC77:VIG83 VRY77:VSC83 WBU77:WBY83 WLQ77:WLU83 WVM77:WVQ83 E65613:I65619 JA65613:JE65619 SW65613:TA65619 ACS65613:ACW65619 AMO65613:AMS65619 AWK65613:AWO65619 BGG65613:BGK65619 BQC65613:BQG65619 BZY65613:CAC65619 CJU65613:CJY65619 CTQ65613:CTU65619 DDM65613:DDQ65619 DNI65613:DNM65619 DXE65613:DXI65619 EHA65613:EHE65619 EQW65613:ERA65619 FAS65613:FAW65619 FKO65613:FKS65619 FUK65613:FUO65619 GEG65613:GEK65619 GOC65613:GOG65619 GXY65613:GYC65619 HHU65613:HHY65619 HRQ65613:HRU65619 IBM65613:IBQ65619 ILI65613:ILM65619 IVE65613:IVI65619 JFA65613:JFE65619 JOW65613:JPA65619 JYS65613:JYW65619 KIO65613:KIS65619 KSK65613:KSO65619 LCG65613:LCK65619 LMC65613:LMG65619 LVY65613:LWC65619 MFU65613:MFY65619 MPQ65613:MPU65619 MZM65613:MZQ65619 NJI65613:NJM65619 NTE65613:NTI65619 ODA65613:ODE65619 OMW65613:ONA65619 OWS65613:OWW65619 PGO65613:PGS65619 PQK65613:PQO65619 QAG65613:QAK65619 QKC65613:QKG65619 QTY65613:QUC65619 RDU65613:RDY65619 RNQ65613:RNU65619 RXM65613:RXQ65619 SHI65613:SHM65619 SRE65613:SRI65619 TBA65613:TBE65619 TKW65613:TLA65619 TUS65613:TUW65619 UEO65613:UES65619 UOK65613:UOO65619 UYG65613:UYK65619 VIC65613:VIG65619 VRY65613:VSC65619 WBU65613:WBY65619 WLQ65613:WLU65619 WVM65613:WVQ65619 E131149:I131155 JA131149:JE131155 SW131149:TA131155 ACS131149:ACW131155 AMO131149:AMS131155 AWK131149:AWO131155 BGG131149:BGK131155 BQC131149:BQG131155 BZY131149:CAC131155 CJU131149:CJY131155 CTQ131149:CTU131155 DDM131149:DDQ131155 DNI131149:DNM131155 DXE131149:DXI131155 EHA131149:EHE131155 EQW131149:ERA131155 FAS131149:FAW131155 FKO131149:FKS131155 FUK131149:FUO131155 GEG131149:GEK131155 GOC131149:GOG131155 GXY131149:GYC131155 HHU131149:HHY131155 HRQ131149:HRU131155 IBM131149:IBQ131155 ILI131149:ILM131155 IVE131149:IVI131155 JFA131149:JFE131155 JOW131149:JPA131155 JYS131149:JYW131155 KIO131149:KIS131155 KSK131149:KSO131155 LCG131149:LCK131155 LMC131149:LMG131155 LVY131149:LWC131155 MFU131149:MFY131155 MPQ131149:MPU131155 MZM131149:MZQ131155 NJI131149:NJM131155 NTE131149:NTI131155 ODA131149:ODE131155 OMW131149:ONA131155 OWS131149:OWW131155 PGO131149:PGS131155 PQK131149:PQO131155 QAG131149:QAK131155 QKC131149:QKG131155 QTY131149:QUC131155 RDU131149:RDY131155 RNQ131149:RNU131155 RXM131149:RXQ131155 SHI131149:SHM131155 SRE131149:SRI131155 TBA131149:TBE131155 TKW131149:TLA131155 TUS131149:TUW131155 UEO131149:UES131155 UOK131149:UOO131155 UYG131149:UYK131155 VIC131149:VIG131155 VRY131149:VSC131155 WBU131149:WBY131155 WLQ131149:WLU131155 WVM131149:WVQ131155 E196685:I196691 JA196685:JE196691 SW196685:TA196691 ACS196685:ACW196691 AMO196685:AMS196691 AWK196685:AWO196691 BGG196685:BGK196691 BQC196685:BQG196691 BZY196685:CAC196691 CJU196685:CJY196691 CTQ196685:CTU196691 DDM196685:DDQ196691 DNI196685:DNM196691 DXE196685:DXI196691 EHA196685:EHE196691 EQW196685:ERA196691 FAS196685:FAW196691 FKO196685:FKS196691 FUK196685:FUO196691 GEG196685:GEK196691 GOC196685:GOG196691 GXY196685:GYC196691 HHU196685:HHY196691 HRQ196685:HRU196691 IBM196685:IBQ196691 ILI196685:ILM196691 IVE196685:IVI196691 JFA196685:JFE196691 JOW196685:JPA196691 JYS196685:JYW196691 KIO196685:KIS196691 KSK196685:KSO196691 LCG196685:LCK196691 LMC196685:LMG196691 LVY196685:LWC196691 MFU196685:MFY196691 MPQ196685:MPU196691 MZM196685:MZQ196691 NJI196685:NJM196691 NTE196685:NTI196691 ODA196685:ODE196691 OMW196685:ONA196691 OWS196685:OWW196691 PGO196685:PGS196691 PQK196685:PQO196691 QAG196685:QAK196691 QKC196685:QKG196691 QTY196685:QUC196691 RDU196685:RDY196691 RNQ196685:RNU196691 RXM196685:RXQ196691 SHI196685:SHM196691 SRE196685:SRI196691 TBA196685:TBE196691 TKW196685:TLA196691 TUS196685:TUW196691 UEO196685:UES196691 UOK196685:UOO196691 UYG196685:UYK196691 VIC196685:VIG196691 VRY196685:VSC196691 WBU196685:WBY196691 WLQ196685:WLU196691 WVM196685:WVQ196691 E262221:I262227 JA262221:JE262227 SW262221:TA262227 ACS262221:ACW262227 AMO262221:AMS262227 AWK262221:AWO262227 BGG262221:BGK262227 BQC262221:BQG262227 BZY262221:CAC262227 CJU262221:CJY262227 CTQ262221:CTU262227 DDM262221:DDQ262227 DNI262221:DNM262227 DXE262221:DXI262227 EHA262221:EHE262227 EQW262221:ERA262227 FAS262221:FAW262227 FKO262221:FKS262227 FUK262221:FUO262227 GEG262221:GEK262227 GOC262221:GOG262227 GXY262221:GYC262227 HHU262221:HHY262227 HRQ262221:HRU262227 IBM262221:IBQ262227 ILI262221:ILM262227 IVE262221:IVI262227 JFA262221:JFE262227 JOW262221:JPA262227 JYS262221:JYW262227 KIO262221:KIS262227 KSK262221:KSO262227 LCG262221:LCK262227 LMC262221:LMG262227 LVY262221:LWC262227 MFU262221:MFY262227 MPQ262221:MPU262227 MZM262221:MZQ262227 NJI262221:NJM262227 NTE262221:NTI262227 ODA262221:ODE262227 OMW262221:ONA262227 OWS262221:OWW262227 PGO262221:PGS262227 PQK262221:PQO262227 QAG262221:QAK262227 QKC262221:QKG262227 QTY262221:QUC262227 RDU262221:RDY262227 RNQ262221:RNU262227 RXM262221:RXQ262227 SHI262221:SHM262227 SRE262221:SRI262227 TBA262221:TBE262227 TKW262221:TLA262227 TUS262221:TUW262227 UEO262221:UES262227 UOK262221:UOO262227 UYG262221:UYK262227 VIC262221:VIG262227 VRY262221:VSC262227 WBU262221:WBY262227 WLQ262221:WLU262227 WVM262221:WVQ262227 E327757:I327763 JA327757:JE327763 SW327757:TA327763 ACS327757:ACW327763 AMO327757:AMS327763 AWK327757:AWO327763 BGG327757:BGK327763 BQC327757:BQG327763 BZY327757:CAC327763 CJU327757:CJY327763 CTQ327757:CTU327763 DDM327757:DDQ327763 DNI327757:DNM327763 DXE327757:DXI327763 EHA327757:EHE327763 EQW327757:ERA327763 FAS327757:FAW327763 FKO327757:FKS327763 FUK327757:FUO327763 GEG327757:GEK327763 GOC327757:GOG327763 GXY327757:GYC327763 HHU327757:HHY327763 HRQ327757:HRU327763 IBM327757:IBQ327763 ILI327757:ILM327763 IVE327757:IVI327763 JFA327757:JFE327763 JOW327757:JPA327763 JYS327757:JYW327763 KIO327757:KIS327763 KSK327757:KSO327763 LCG327757:LCK327763 LMC327757:LMG327763 LVY327757:LWC327763 MFU327757:MFY327763 MPQ327757:MPU327763 MZM327757:MZQ327763 NJI327757:NJM327763 NTE327757:NTI327763 ODA327757:ODE327763 OMW327757:ONA327763 OWS327757:OWW327763 PGO327757:PGS327763 PQK327757:PQO327763 QAG327757:QAK327763 QKC327757:QKG327763 QTY327757:QUC327763 RDU327757:RDY327763 RNQ327757:RNU327763 RXM327757:RXQ327763 SHI327757:SHM327763 SRE327757:SRI327763 TBA327757:TBE327763 TKW327757:TLA327763 TUS327757:TUW327763 UEO327757:UES327763 UOK327757:UOO327763 UYG327757:UYK327763 VIC327757:VIG327763 VRY327757:VSC327763 WBU327757:WBY327763 WLQ327757:WLU327763 WVM327757:WVQ327763 E393293:I393299 JA393293:JE393299 SW393293:TA393299 ACS393293:ACW393299 AMO393293:AMS393299 AWK393293:AWO393299 BGG393293:BGK393299 BQC393293:BQG393299 BZY393293:CAC393299 CJU393293:CJY393299 CTQ393293:CTU393299 DDM393293:DDQ393299 DNI393293:DNM393299 DXE393293:DXI393299 EHA393293:EHE393299 EQW393293:ERA393299 FAS393293:FAW393299 FKO393293:FKS393299 FUK393293:FUO393299 GEG393293:GEK393299 GOC393293:GOG393299 GXY393293:GYC393299 HHU393293:HHY393299 HRQ393293:HRU393299 IBM393293:IBQ393299 ILI393293:ILM393299 IVE393293:IVI393299 JFA393293:JFE393299 JOW393293:JPA393299 JYS393293:JYW393299 KIO393293:KIS393299 KSK393293:KSO393299 LCG393293:LCK393299 LMC393293:LMG393299 LVY393293:LWC393299 MFU393293:MFY393299 MPQ393293:MPU393299 MZM393293:MZQ393299 NJI393293:NJM393299 NTE393293:NTI393299 ODA393293:ODE393299 OMW393293:ONA393299 OWS393293:OWW393299 PGO393293:PGS393299 PQK393293:PQO393299 QAG393293:QAK393299 QKC393293:QKG393299 QTY393293:QUC393299 RDU393293:RDY393299 RNQ393293:RNU393299 RXM393293:RXQ393299 SHI393293:SHM393299 SRE393293:SRI393299 TBA393293:TBE393299 TKW393293:TLA393299 TUS393293:TUW393299 UEO393293:UES393299 UOK393293:UOO393299 UYG393293:UYK393299 VIC393293:VIG393299 VRY393293:VSC393299 WBU393293:WBY393299 WLQ393293:WLU393299 WVM393293:WVQ393299 E458829:I458835 JA458829:JE458835 SW458829:TA458835 ACS458829:ACW458835 AMO458829:AMS458835 AWK458829:AWO458835 BGG458829:BGK458835 BQC458829:BQG458835 BZY458829:CAC458835 CJU458829:CJY458835 CTQ458829:CTU458835 DDM458829:DDQ458835 DNI458829:DNM458835 DXE458829:DXI458835 EHA458829:EHE458835 EQW458829:ERA458835 FAS458829:FAW458835 FKO458829:FKS458835 FUK458829:FUO458835 GEG458829:GEK458835 GOC458829:GOG458835 GXY458829:GYC458835 HHU458829:HHY458835 HRQ458829:HRU458835 IBM458829:IBQ458835 ILI458829:ILM458835 IVE458829:IVI458835 JFA458829:JFE458835 JOW458829:JPA458835 JYS458829:JYW458835 KIO458829:KIS458835 KSK458829:KSO458835 LCG458829:LCK458835 LMC458829:LMG458835 LVY458829:LWC458835 MFU458829:MFY458835 MPQ458829:MPU458835 MZM458829:MZQ458835 NJI458829:NJM458835 NTE458829:NTI458835 ODA458829:ODE458835 OMW458829:ONA458835 OWS458829:OWW458835 PGO458829:PGS458835 PQK458829:PQO458835 QAG458829:QAK458835 QKC458829:QKG458835 QTY458829:QUC458835 RDU458829:RDY458835 RNQ458829:RNU458835 RXM458829:RXQ458835 SHI458829:SHM458835 SRE458829:SRI458835 TBA458829:TBE458835 TKW458829:TLA458835 TUS458829:TUW458835 UEO458829:UES458835 UOK458829:UOO458835 UYG458829:UYK458835 VIC458829:VIG458835 VRY458829:VSC458835 WBU458829:WBY458835 WLQ458829:WLU458835 WVM458829:WVQ458835 E524365:I524371 JA524365:JE524371 SW524365:TA524371 ACS524365:ACW524371 AMO524365:AMS524371 AWK524365:AWO524371 BGG524365:BGK524371 BQC524365:BQG524371 BZY524365:CAC524371 CJU524365:CJY524371 CTQ524365:CTU524371 DDM524365:DDQ524371 DNI524365:DNM524371 DXE524365:DXI524371 EHA524365:EHE524371 EQW524365:ERA524371 FAS524365:FAW524371 FKO524365:FKS524371 FUK524365:FUO524371 GEG524365:GEK524371 GOC524365:GOG524371 GXY524365:GYC524371 HHU524365:HHY524371 HRQ524365:HRU524371 IBM524365:IBQ524371 ILI524365:ILM524371 IVE524365:IVI524371 JFA524365:JFE524371 JOW524365:JPA524371 JYS524365:JYW524371 KIO524365:KIS524371 KSK524365:KSO524371 LCG524365:LCK524371 LMC524365:LMG524371 LVY524365:LWC524371 MFU524365:MFY524371 MPQ524365:MPU524371 MZM524365:MZQ524371 NJI524365:NJM524371 NTE524365:NTI524371 ODA524365:ODE524371 OMW524365:ONA524371 OWS524365:OWW524371 PGO524365:PGS524371 PQK524365:PQO524371 QAG524365:QAK524371 QKC524365:QKG524371 QTY524365:QUC524371 RDU524365:RDY524371 RNQ524365:RNU524371 RXM524365:RXQ524371 SHI524365:SHM524371 SRE524365:SRI524371 TBA524365:TBE524371 TKW524365:TLA524371 TUS524365:TUW524371 UEO524365:UES524371 UOK524365:UOO524371 UYG524365:UYK524371 VIC524365:VIG524371 VRY524365:VSC524371 WBU524365:WBY524371 WLQ524365:WLU524371 WVM524365:WVQ524371 E589901:I589907 JA589901:JE589907 SW589901:TA589907 ACS589901:ACW589907 AMO589901:AMS589907 AWK589901:AWO589907 BGG589901:BGK589907 BQC589901:BQG589907 BZY589901:CAC589907 CJU589901:CJY589907 CTQ589901:CTU589907 DDM589901:DDQ589907 DNI589901:DNM589907 DXE589901:DXI589907 EHA589901:EHE589907 EQW589901:ERA589907 FAS589901:FAW589907 FKO589901:FKS589907 FUK589901:FUO589907 GEG589901:GEK589907 GOC589901:GOG589907 GXY589901:GYC589907 HHU589901:HHY589907 HRQ589901:HRU589907 IBM589901:IBQ589907 ILI589901:ILM589907 IVE589901:IVI589907 JFA589901:JFE589907 JOW589901:JPA589907 JYS589901:JYW589907 KIO589901:KIS589907 KSK589901:KSO589907 LCG589901:LCK589907 LMC589901:LMG589907 LVY589901:LWC589907 MFU589901:MFY589907 MPQ589901:MPU589907 MZM589901:MZQ589907 NJI589901:NJM589907 NTE589901:NTI589907 ODA589901:ODE589907 OMW589901:ONA589907 OWS589901:OWW589907 PGO589901:PGS589907 PQK589901:PQO589907 QAG589901:QAK589907 QKC589901:QKG589907 QTY589901:QUC589907 RDU589901:RDY589907 RNQ589901:RNU589907 RXM589901:RXQ589907 SHI589901:SHM589907 SRE589901:SRI589907 TBA589901:TBE589907 TKW589901:TLA589907 TUS589901:TUW589907 UEO589901:UES589907 UOK589901:UOO589907 UYG589901:UYK589907 VIC589901:VIG589907 VRY589901:VSC589907 WBU589901:WBY589907 WLQ589901:WLU589907 WVM589901:WVQ589907 E655437:I655443 JA655437:JE655443 SW655437:TA655443 ACS655437:ACW655443 AMO655437:AMS655443 AWK655437:AWO655443 BGG655437:BGK655443 BQC655437:BQG655443 BZY655437:CAC655443 CJU655437:CJY655443 CTQ655437:CTU655443 DDM655437:DDQ655443 DNI655437:DNM655443 DXE655437:DXI655443 EHA655437:EHE655443 EQW655437:ERA655443 FAS655437:FAW655443 FKO655437:FKS655443 FUK655437:FUO655443 GEG655437:GEK655443 GOC655437:GOG655443 GXY655437:GYC655443 HHU655437:HHY655443 HRQ655437:HRU655443 IBM655437:IBQ655443 ILI655437:ILM655443 IVE655437:IVI655443 JFA655437:JFE655443 JOW655437:JPA655443 JYS655437:JYW655443 KIO655437:KIS655443 KSK655437:KSO655443 LCG655437:LCK655443 LMC655437:LMG655443 LVY655437:LWC655443 MFU655437:MFY655443 MPQ655437:MPU655443 MZM655437:MZQ655443 NJI655437:NJM655443 NTE655437:NTI655443 ODA655437:ODE655443 OMW655437:ONA655443 OWS655437:OWW655443 PGO655437:PGS655443 PQK655437:PQO655443 QAG655437:QAK655443 QKC655437:QKG655443 QTY655437:QUC655443 RDU655437:RDY655443 RNQ655437:RNU655443 RXM655437:RXQ655443 SHI655437:SHM655443 SRE655437:SRI655443 TBA655437:TBE655443 TKW655437:TLA655443 TUS655437:TUW655443 UEO655437:UES655443 UOK655437:UOO655443 UYG655437:UYK655443 VIC655437:VIG655443 VRY655437:VSC655443 WBU655437:WBY655443 WLQ655437:WLU655443 WVM655437:WVQ655443 E720973:I720979 JA720973:JE720979 SW720973:TA720979 ACS720973:ACW720979 AMO720973:AMS720979 AWK720973:AWO720979 BGG720973:BGK720979 BQC720973:BQG720979 BZY720973:CAC720979 CJU720973:CJY720979 CTQ720973:CTU720979 DDM720973:DDQ720979 DNI720973:DNM720979 DXE720973:DXI720979 EHA720973:EHE720979 EQW720973:ERA720979 FAS720973:FAW720979 FKO720973:FKS720979 FUK720973:FUO720979 GEG720973:GEK720979 GOC720973:GOG720979 GXY720973:GYC720979 HHU720973:HHY720979 HRQ720973:HRU720979 IBM720973:IBQ720979 ILI720973:ILM720979 IVE720973:IVI720979 JFA720973:JFE720979 JOW720973:JPA720979 JYS720973:JYW720979 KIO720973:KIS720979 KSK720973:KSO720979 LCG720973:LCK720979 LMC720973:LMG720979 LVY720973:LWC720979 MFU720973:MFY720979 MPQ720973:MPU720979 MZM720973:MZQ720979 NJI720973:NJM720979 NTE720973:NTI720979 ODA720973:ODE720979 OMW720973:ONA720979 OWS720973:OWW720979 PGO720973:PGS720979 PQK720973:PQO720979 QAG720973:QAK720979 QKC720973:QKG720979 QTY720973:QUC720979 RDU720973:RDY720979 RNQ720973:RNU720979 RXM720973:RXQ720979 SHI720973:SHM720979 SRE720973:SRI720979 TBA720973:TBE720979 TKW720973:TLA720979 TUS720973:TUW720979 UEO720973:UES720979 UOK720973:UOO720979 UYG720973:UYK720979 VIC720973:VIG720979 VRY720973:VSC720979 WBU720973:WBY720979 WLQ720973:WLU720979 WVM720973:WVQ720979 E786509:I786515 JA786509:JE786515 SW786509:TA786515 ACS786509:ACW786515 AMO786509:AMS786515 AWK786509:AWO786515 BGG786509:BGK786515 BQC786509:BQG786515 BZY786509:CAC786515 CJU786509:CJY786515 CTQ786509:CTU786515 DDM786509:DDQ786515 DNI786509:DNM786515 DXE786509:DXI786515 EHA786509:EHE786515 EQW786509:ERA786515 FAS786509:FAW786515 FKO786509:FKS786515 FUK786509:FUO786515 GEG786509:GEK786515 GOC786509:GOG786515 GXY786509:GYC786515 HHU786509:HHY786515 HRQ786509:HRU786515 IBM786509:IBQ786515 ILI786509:ILM786515 IVE786509:IVI786515 JFA786509:JFE786515 JOW786509:JPA786515 JYS786509:JYW786515 KIO786509:KIS786515 KSK786509:KSO786515 LCG786509:LCK786515 LMC786509:LMG786515 LVY786509:LWC786515 MFU786509:MFY786515 MPQ786509:MPU786515 MZM786509:MZQ786515 NJI786509:NJM786515 NTE786509:NTI786515 ODA786509:ODE786515 OMW786509:ONA786515 OWS786509:OWW786515 PGO786509:PGS786515 PQK786509:PQO786515 QAG786509:QAK786515 QKC786509:QKG786515 QTY786509:QUC786515 RDU786509:RDY786515 RNQ786509:RNU786515 RXM786509:RXQ786515 SHI786509:SHM786515 SRE786509:SRI786515 TBA786509:TBE786515 TKW786509:TLA786515 TUS786509:TUW786515 UEO786509:UES786515 UOK786509:UOO786515 UYG786509:UYK786515 VIC786509:VIG786515 VRY786509:VSC786515 WBU786509:WBY786515 WLQ786509:WLU786515 WVM786509:WVQ786515 E852045:I852051 JA852045:JE852051 SW852045:TA852051 ACS852045:ACW852051 AMO852045:AMS852051 AWK852045:AWO852051 BGG852045:BGK852051 BQC852045:BQG852051 BZY852045:CAC852051 CJU852045:CJY852051 CTQ852045:CTU852051 DDM852045:DDQ852051 DNI852045:DNM852051 DXE852045:DXI852051 EHA852045:EHE852051 EQW852045:ERA852051 FAS852045:FAW852051 FKO852045:FKS852051 FUK852045:FUO852051 GEG852045:GEK852051 GOC852045:GOG852051 GXY852045:GYC852051 HHU852045:HHY852051 HRQ852045:HRU852051 IBM852045:IBQ852051 ILI852045:ILM852051 IVE852045:IVI852051 JFA852045:JFE852051 JOW852045:JPA852051 JYS852045:JYW852051 KIO852045:KIS852051 KSK852045:KSO852051 LCG852045:LCK852051 LMC852045:LMG852051 LVY852045:LWC852051 MFU852045:MFY852051 MPQ852045:MPU852051 MZM852045:MZQ852051 NJI852045:NJM852051 NTE852045:NTI852051 ODA852045:ODE852051 OMW852045:ONA852051 OWS852045:OWW852051 PGO852045:PGS852051 PQK852045:PQO852051 QAG852045:QAK852051 QKC852045:QKG852051 QTY852045:QUC852051 RDU852045:RDY852051 RNQ852045:RNU852051 RXM852045:RXQ852051 SHI852045:SHM852051 SRE852045:SRI852051 TBA852045:TBE852051 TKW852045:TLA852051 TUS852045:TUW852051 UEO852045:UES852051 UOK852045:UOO852051 UYG852045:UYK852051 VIC852045:VIG852051 VRY852045:VSC852051 WBU852045:WBY852051 WLQ852045:WLU852051 WVM852045:WVQ852051 E917581:I917587 JA917581:JE917587 SW917581:TA917587 ACS917581:ACW917587 AMO917581:AMS917587 AWK917581:AWO917587 BGG917581:BGK917587 BQC917581:BQG917587 BZY917581:CAC917587 CJU917581:CJY917587 CTQ917581:CTU917587 DDM917581:DDQ917587 DNI917581:DNM917587 DXE917581:DXI917587 EHA917581:EHE917587 EQW917581:ERA917587 FAS917581:FAW917587 FKO917581:FKS917587 FUK917581:FUO917587 GEG917581:GEK917587 GOC917581:GOG917587 GXY917581:GYC917587 HHU917581:HHY917587 HRQ917581:HRU917587 IBM917581:IBQ917587 ILI917581:ILM917587 IVE917581:IVI917587 JFA917581:JFE917587 JOW917581:JPA917587 JYS917581:JYW917587 KIO917581:KIS917587 KSK917581:KSO917587 LCG917581:LCK917587 LMC917581:LMG917587 LVY917581:LWC917587 MFU917581:MFY917587 MPQ917581:MPU917587 MZM917581:MZQ917587 NJI917581:NJM917587 NTE917581:NTI917587 ODA917581:ODE917587 OMW917581:ONA917587 OWS917581:OWW917587 PGO917581:PGS917587 PQK917581:PQO917587 QAG917581:QAK917587 QKC917581:QKG917587 QTY917581:QUC917587 RDU917581:RDY917587 RNQ917581:RNU917587 RXM917581:RXQ917587 SHI917581:SHM917587 SRE917581:SRI917587 TBA917581:TBE917587 TKW917581:TLA917587 TUS917581:TUW917587 UEO917581:UES917587 UOK917581:UOO917587 UYG917581:UYK917587 VIC917581:VIG917587 VRY917581:VSC917587 WBU917581:WBY917587 WLQ917581:WLU917587 WVM917581:WVQ917587 E983117:I983123 JA983117:JE983123 SW983117:TA983123 ACS983117:ACW983123 AMO983117:AMS983123 AWK983117:AWO983123 BGG983117:BGK983123 BQC983117:BQG983123 BZY983117:CAC983123 CJU983117:CJY983123 CTQ983117:CTU983123 DDM983117:DDQ983123 DNI983117:DNM983123 DXE983117:DXI983123 EHA983117:EHE983123 EQW983117:ERA983123 FAS983117:FAW983123 FKO983117:FKS983123 FUK983117:FUO983123 GEG983117:GEK983123 GOC983117:GOG983123 GXY983117:GYC983123 HHU983117:HHY983123 HRQ983117:HRU983123 IBM983117:IBQ983123 ILI983117:ILM983123 IVE983117:IVI983123 JFA983117:JFE983123 JOW983117:JPA983123 JYS983117:JYW983123 KIO983117:KIS983123 KSK983117:KSO983123 LCG983117:LCK983123 LMC983117:LMG983123 LVY983117:LWC983123 MFU983117:MFY983123 MPQ983117:MPU983123 MZM983117:MZQ983123 NJI983117:NJM983123 NTE983117:NTI983123 ODA983117:ODE983123 OMW983117:ONA983123 OWS983117:OWW983123 PGO983117:PGS983123 PQK983117:PQO983123 QAG983117:QAK983123 QKC983117:QKG983123 QTY983117:QUC983123 RDU983117:RDY983123 RNQ983117:RNU983123 RXM983117:RXQ983123 SHI983117:SHM983123 SRE983117:SRI983123 TBA983117:TBE983123 TKW983117:TLA983123 TUS983117:TUW983123 UEO983117:UES983123 UOK983117:UOO983123 UYG983117:UYK983123 VIC983117:VIG983123 VRY983117:VSC983123 WBU983117:WBY983123 WLQ983117:WLU983123 WVM983117:WVQ983123 E28:I28 JA28:JE28 SW28:TA28 ACS28:ACW28 AMO28:AMS28 AWK28:AWO28 BGG28:BGK28 BQC28:BQG28 BZY28:CAC28 CJU28:CJY28 CTQ28:CTU28 DDM28:DDQ28 DNI28:DNM28 DXE28:DXI28 EHA28:EHE28 EQW28:ERA28 FAS28:FAW28 FKO28:FKS28 FUK28:FUO28 GEG28:GEK28 GOC28:GOG28 GXY28:GYC28 HHU28:HHY28 HRQ28:HRU28 IBM28:IBQ28 ILI28:ILM28 IVE28:IVI28 JFA28:JFE28 JOW28:JPA28 JYS28:JYW28 KIO28:KIS28 KSK28:KSO28 LCG28:LCK28 LMC28:LMG28 LVY28:LWC28 MFU28:MFY28 MPQ28:MPU28 MZM28:MZQ28 NJI28:NJM28 NTE28:NTI28 ODA28:ODE28 OMW28:ONA28 OWS28:OWW28 PGO28:PGS28 PQK28:PQO28 QAG28:QAK28 QKC28:QKG28 QTY28:QUC28 RDU28:RDY28 RNQ28:RNU28 RXM28:RXQ28 SHI28:SHM28 SRE28:SRI28 TBA28:TBE28 TKW28:TLA28 TUS28:TUW28 UEO28:UES28 UOK28:UOO28 UYG28:UYK28 VIC28:VIG28 VRY28:VSC28 WBU28:WBY28 WLQ28:WLU28 WVM28:WVQ28 E65564:I65564 JA65564:JE65564 SW65564:TA65564 ACS65564:ACW65564 AMO65564:AMS65564 AWK65564:AWO65564 BGG65564:BGK65564 BQC65564:BQG65564 BZY65564:CAC65564 CJU65564:CJY65564 CTQ65564:CTU65564 DDM65564:DDQ65564 DNI65564:DNM65564 DXE65564:DXI65564 EHA65564:EHE65564 EQW65564:ERA65564 FAS65564:FAW65564 FKO65564:FKS65564 FUK65564:FUO65564 GEG65564:GEK65564 GOC65564:GOG65564 GXY65564:GYC65564 HHU65564:HHY65564 HRQ65564:HRU65564 IBM65564:IBQ65564 ILI65564:ILM65564 IVE65564:IVI65564 JFA65564:JFE65564 JOW65564:JPA65564 JYS65564:JYW65564 KIO65564:KIS65564 KSK65564:KSO65564 LCG65564:LCK65564 LMC65564:LMG65564 LVY65564:LWC65564 MFU65564:MFY65564 MPQ65564:MPU65564 MZM65564:MZQ65564 NJI65564:NJM65564 NTE65564:NTI65564 ODA65564:ODE65564 OMW65564:ONA65564 OWS65564:OWW65564 PGO65564:PGS65564 PQK65564:PQO65564 QAG65564:QAK65564 QKC65564:QKG65564 QTY65564:QUC65564 RDU65564:RDY65564 RNQ65564:RNU65564 RXM65564:RXQ65564 SHI65564:SHM65564 SRE65564:SRI65564 TBA65564:TBE65564 TKW65564:TLA65564 TUS65564:TUW65564 UEO65564:UES65564 UOK65564:UOO65564 UYG65564:UYK65564 VIC65564:VIG65564 VRY65564:VSC65564 WBU65564:WBY65564 WLQ65564:WLU65564 WVM65564:WVQ65564 E131100:I131100 JA131100:JE131100 SW131100:TA131100 ACS131100:ACW131100 AMO131100:AMS131100 AWK131100:AWO131100 BGG131100:BGK131100 BQC131100:BQG131100 BZY131100:CAC131100 CJU131100:CJY131100 CTQ131100:CTU131100 DDM131100:DDQ131100 DNI131100:DNM131100 DXE131100:DXI131100 EHA131100:EHE131100 EQW131100:ERA131100 FAS131100:FAW131100 FKO131100:FKS131100 FUK131100:FUO131100 GEG131100:GEK131100 GOC131100:GOG131100 GXY131100:GYC131100 HHU131100:HHY131100 HRQ131100:HRU131100 IBM131100:IBQ131100 ILI131100:ILM131100 IVE131100:IVI131100 JFA131100:JFE131100 JOW131100:JPA131100 JYS131100:JYW131100 KIO131100:KIS131100 KSK131100:KSO131100 LCG131100:LCK131100 LMC131100:LMG131100 LVY131100:LWC131100 MFU131100:MFY131100 MPQ131100:MPU131100 MZM131100:MZQ131100 NJI131100:NJM131100 NTE131100:NTI131100 ODA131100:ODE131100 OMW131100:ONA131100 OWS131100:OWW131100 PGO131100:PGS131100 PQK131100:PQO131100 QAG131100:QAK131100 QKC131100:QKG131100 QTY131100:QUC131100 RDU131100:RDY131100 RNQ131100:RNU131100 RXM131100:RXQ131100 SHI131100:SHM131100 SRE131100:SRI131100 TBA131100:TBE131100 TKW131100:TLA131100 TUS131100:TUW131100 UEO131100:UES131100 UOK131100:UOO131100 UYG131100:UYK131100 VIC131100:VIG131100 VRY131100:VSC131100 WBU131100:WBY131100 WLQ131100:WLU131100 WVM131100:WVQ131100 E196636:I196636 JA196636:JE196636 SW196636:TA196636 ACS196636:ACW196636 AMO196636:AMS196636 AWK196636:AWO196636 BGG196636:BGK196636 BQC196636:BQG196636 BZY196636:CAC196636 CJU196636:CJY196636 CTQ196636:CTU196636 DDM196636:DDQ196636 DNI196636:DNM196636 DXE196636:DXI196636 EHA196636:EHE196636 EQW196636:ERA196636 FAS196636:FAW196636 FKO196636:FKS196636 FUK196636:FUO196636 GEG196636:GEK196636 GOC196636:GOG196636 GXY196636:GYC196636 HHU196636:HHY196636 HRQ196636:HRU196636 IBM196636:IBQ196636 ILI196636:ILM196636 IVE196636:IVI196636 JFA196636:JFE196636 JOW196636:JPA196636 JYS196636:JYW196636 KIO196636:KIS196636 KSK196636:KSO196636 LCG196636:LCK196636 LMC196636:LMG196636 LVY196636:LWC196636 MFU196636:MFY196636 MPQ196636:MPU196636 MZM196636:MZQ196636 NJI196636:NJM196636 NTE196636:NTI196636 ODA196636:ODE196636 OMW196636:ONA196636 OWS196636:OWW196636 PGO196636:PGS196636 PQK196636:PQO196636 QAG196636:QAK196636 QKC196636:QKG196636 QTY196636:QUC196636 RDU196636:RDY196636 RNQ196636:RNU196636 RXM196636:RXQ196636 SHI196636:SHM196636 SRE196636:SRI196636 TBA196636:TBE196636 TKW196636:TLA196636 TUS196636:TUW196636 UEO196636:UES196636 UOK196636:UOO196636 UYG196636:UYK196636 VIC196636:VIG196636 VRY196636:VSC196636 WBU196636:WBY196636 WLQ196636:WLU196636 WVM196636:WVQ196636 E262172:I262172 JA262172:JE262172 SW262172:TA262172 ACS262172:ACW262172 AMO262172:AMS262172 AWK262172:AWO262172 BGG262172:BGK262172 BQC262172:BQG262172 BZY262172:CAC262172 CJU262172:CJY262172 CTQ262172:CTU262172 DDM262172:DDQ262172 DNI262172:DNM262172 DXE262172:DXI262172 EHA262172:EHE262172 EQW262172:ERA262172 FAS262172:FAW262172 FKO262172:FKS262172 FUK262172:FUO262172 GEG262172:GEK262172 GOC262172:GOG262172 GXY262172:GYC262172 HHU262172:HHY262172 HRQ262172:HRU262172 IBM262172:IBQ262172 ILI262172:ILM262172 IVE262172:IVI262172 JFA262172:JFE262172 JOW262172:JPA262172 JYS262172:JYW262172 KIO262172:KIS262172 KSK262172:KSO262172 LCG262172:LCK262172 LMC262172:LMG262172 LVY262172:LWC262172 MFU262172:MFY262172 MPQ262172:MPU262172 MZM262172:MZQ262172 NJI262172:NJM262172 NTE262172:NTI262172 ODA262172:ODE262172 OMW262172:ONA262172 OWS262172:OWW262172 PGO262172:PGS262172 PQK262172:PQO262172 QAG262172:QAK262172 QKC262172:QKG262172 QTY262172:QUC262172 RDU262172:RDY262172 RNQ262172:RNU262172 RXM262172:RXQ262172 SHI262172:SHM262172 SRE262172:SRI262172 TBA262172:TBE262172 TKW262172:TLA262172 TUS262172:TUW262172 UEO262172:UES262172 UOK262172:UOO262172 UYG262172:UYK262172 VIC262172:VIG262172 VRY262172:VSC262172 WBU262172:WBY262172 WLQ262172:WLU262172 WVM262172:WVQ262172 E327708:I327708 JA327708:JE327708 SW327708:TA327708 ACS327708:ACW327708 AMO327708:AMS327708 AWK327708:AWO327708 BGG327708:BGK327708 BQC327708:BQG327708 BZY327708:CAC327708 CJU327708:CJY327708 CTQ327708:CTU327708 DDM327708:DDQ327708 DNI327708:DNM327708 DXE327708:DXI327708 EHA327708:EHE327708 EQW327708:ERA327708 FAS327708:FAW327708 FKO327708:FKS327708 FUK327708:FUO327708 GEG327708:GEK327708 GOC327708:GOG327708 GXY327708:GYC327708 HHU327708:HHY327708 HRQ327708:HRU327708 IBM327708:IBQ327708 ILI327708:ILM327708 IVE327708:IVI327708 JFA327708:JFE327708 JOW327708:JPA327708 JYS327708:JYW327708 KIO327708:KIS327708 KSK327708:KSO327708 LCG327708:LCK327708 LMC327708:LMG327708 LVY327708:LWC327708 MFU327708:MFY327708 MPQ327708:MPU327708 MZM327708:MZQ327708 NJI327708:NJM327708 NTE327708:NTI327708 ODA327708:ODE327708 OMW327708:ONA327708 OWS327708:OWW327708 PGO327708:PGS327708 PQK327708:PQO327708 QAG327708:QAK327708 QKC327708:QKG327708 QTY327708:QUC327708 RDU327708:RDY327708 RNQ327708:RNU327708 RXM327708:RXQ327708 SHI327708:SHM327708 SRE327708:SRI327708 TBA327708:TBE327708 TKW327708:TLA327708 TUS327708:TUW327708 UEO327708:UES327708 UOK327708:UOO327708 UYG327708:UYK327708 VIC327708:VIG327708 VRY327708:VSC327708 WBU327708:WBY327708 WLQ327708:WLU327708 WVM327708:WVQ327708 E393244:I393244 JA393244:JE393244 SW393244:TA393244 ACS393244:ACW393244 AMO393244:AMS393244 AWK393244:AWO393244 BGG393244:BGK393244 BQC393244:BQG393244 BZY393244:CAC393244 CJU393244:CJY393244 CTQ393244:CTU393244 DDM393244:DDQ393244 DNI393244:DNM393244 DXE393244:DXI393244 EHA393244:EHE393244 EQW393244:ERA393244 FAS393244:FAW393244 FKO393244:FKS393244 FUK393244:FUO393244 GEG393244:GEK393244 GOC393244:GOG393244 GXY393244:GYC393244 HHU393244:HHY393244 HRQ393244:HRU393244 IBM393244:IBQ393244 ILI393244:ILM393244 IVE393244:IVI393244 JFA393244:JFE393244 JOW393244:JPA393244 JYS393244:JYW393244 KIO393244:KIS393244 KSK393244:KSO393244 LCG393244:LCK393244 LMC393244:LMG393244 LVY393244:LWC393244 MFU393244:MFY393244 MPQ393244:MPU393244 MZM393244:MZQ393244 NJI393244:NJM393244 NTE393244:NTI393244 ODA393244:ODE393244 OMW393244:ONA393244 OWS393244:OWW393244 PGO393244:PGS393244 PQK393244:PQO393244 QAG393244:QAK393244 QKC393244:QKG393244 QTY393244:QUC393244 RDU393244:RDY393244 RNQ393244:RNU393244 RXM393244:RXQ393244 SHI393244:SHM393244 SRE393244:SRI393244 TBA393244:TBE393244 TKW393244:TLA393244 TUS393244:TUW393244 UEO393244:UES393244 UOK393244:UOO393244 UYG393244:UYK393244 VIC393244:VIG393244 VRY393244:VSC393244 WBU393244:WBY393244 WLQ393244:WLU393244 WVM393244:WVQ393244 E458780:I458780 JA458780:JE458780 SW458780:TA458780 ACS458780:ACW458780 AMO458780:AMS458780 AWK458780:AWO458780 BGG458780:BGK458780 BQC458780:BQG458780 BZY458780:CAC458780 CJU458780:CJY458780 CTQ458780:CTU458780 DDM458780:DDQ458780 DNI458780:DNM458780 DXE458780:DXI458780 EHA458780:EHE458780 EQW458780:ERA458780 FAS458780:FAW458780 FKO458780:FKS458780 FUK458780:FUO458780 GEG458780:GEK458780 GOC458780:GOG458780 GXY458780:GYC458780 HHU458780:HHY458780 HRQ458780:HRU458780 IBM458780:IBQ458780 ILI458780:ILM458780 IVE458780:IVI458780 JFA458780:JFE458780 JOW458780:JPA458780 JYS458780:JYW458780 KIO458780:KIS458780 KSK458780:KSO458780 LCG458780:LCK458780 LMC458780:LMG458780 LVY458780:LWC458780 MFU458780:MFY458780 MPQ458780:MPU458780 MZM458780:MZQ458780 NJI458780:NJM458780 NTE458780:NTI458780 ODA458780:ODE458780 OMW458780:ONA458780 OWS458780:OWW458780 PGO458780:PGS458780 PQK458780:PQO458780 QAG458780:QAK458780 QKC458780:QKG458780 QTY458780:QUC458780 RDU458780:RDY458780 RNQ458780:RNU458780 RXM458780:RXQ458780 SHI458780:SHM458780 SRE458780:SRI458780 TBA458780:TBE458780 TKW458780:TLA458780 TUS458780:TUW458780 UEO458780:UES458780 UOK458780:UOO458780 UYG458780:UYK458780 VIC458780:VIG458780 VRY458780:VSC458780 WBU458780:WBY458780 WLQ458780:WLU458780 WVM458780:WVQ458780 E524316:I524316 JA524316:JE524316 SW524316:TA524316 ACS524316:ACW524316 AMO524316:AMS524316 AWK524316:AWO524316 BGG524316:BGK524316 BQC524316:BQG524316 BZY524316:CAC524316 CJU524316:CJY524316 CTQ524316:CTU524316 DDM524316:DDQ524316 DNI524316:DNM524316 DXE524316:DXI524316 EHA524316:EHE524316 EQW524316:ERA524316 FAS524316:FAW524316 FKO524316:FKS524316 FUK524316:FUO524316 GEG524316:GEK524316 GOC524316:GOG524316 GXY524316:GYC524316 HHU524316:HHY524316 HRQ524316:HRU524316 IBM524316:IBQ524316 ILI524316:ILM524316 IVE524316:IVI524316 JFA524316:JFE524316 JOW524316:JPA524316 JYS524316:JYW524316 KIO524316:KIS524316 KSK524316:KSO524316 LCG524316:LCK524316 LMC524316:LMG524316 LVY524316:LWC524316 MFU524316:MFY524316 MPQ524316:MPU524316 MZM524316:MZQ524316 NJI524316:NJM524316 NTE524316:NTI524316 ODA524316:ODE524316 OMW524316:ONA524316 OWS524316:OWW524316 PGO524316:PGS524316 PQK524316:PQO524316 QAG524316:QAK524316 QKC524316:QKG524316 QTY524316:QUC524316 RDU524316:RDY524316 RNQ524316:RNU524316 RXM524316:RXQ524316 SHI524316:SHM524316 SRE524316:SRI524316 TBA524316:TBE524316 TKW524316:TLA524316 TUS524316:TUW524316 UEO524316:UES524316 UOK524316:UOO524316 UYG524316:UYK524316 VIC524316:VIG524316 VRY524316:VSC524316 WBU524316:WBY524316 WLQ524316:WLU524316 WVM524316:WVQ524316 E589852:I589852 JA589852:JE589852 SW589852:TA589852 ACS589852:ACW589852 AMO589852:AMS589852 AWK589852:AWO589852 BGG589852:BGK589852 BQC589852:BQG589852 BZY589852:CAC589852 CJU589852:CJY589852 CTQ589852:CTU589852 DDM589852:DDQ589852 DNI589852:DNM589852 DXE589852:DXI589852 EHA589852:EHE589852 EQW589852:ERA589852 FAS589852:FAW589852 FKO589852:FKS589852 FUK589852:FUO589852 GEG589852:GEK589852 GOC589852:GOG589852 GXY589852:GYC589852 HHU589852:HHY589852 HRQ589852:HRU589852 IBM589852:IBQ589852 ILI589852:ILM589852 IVE589852:IVI589852 JFA589852:JFE589852 JOW589852:JPA589852 JYS589852:JYW589852 KIO589852:KIS589852 KSK589852:KSO589852 LCG589852:LCK589852 LMC589852:LMG589852 LVY589852:LWC589852 MFU589852:MFY589852 MPQ589852:MPU589852 MZM589852:MZQ589852 NJI589852:NJM589852 NTE589852:NTI589852 ODA589852:ODE589852 OMW589852:ONA589852 OWS589852:OWW589852 PGO589852:PGS589852 PQK589852:PQO589852 QAG589852:QAK589852 QKC589852:QKG589852 QTY589852:QUC589852 RDU589852:RDY589852 RNQ589852:RNU589852 RXM589852:RXQ589852 SHI589852:SHM589852 SRE589852:SRI589852 TBA589852:TBE589852 TKW589852:TLA589852 TUS589852:TUW589852 UEO589852:UES589852 UOK589852:UOO589852 UYG589852:UYK589852 VIC589852:VIG589852 VRY589852:VSC589852 WBU589852:WBY589852 WLQ589852:WLU589852 WVM589852:WVQ589852 E655388:I655388 JA655388:JE655388 SW655388:TA655388 ACS655388:ACW655388 AMO655388:AMS655388 AWK655388:AWO655388 BGG655388:BGK655388 BQC655388:BQG655388 BZY655388:CAC655388 CJU655388:CJY655388 CTQ655388:CTU655388 DDM655388:DDQ655388 DNI655388:DNM655388 DXE655388:DXI655388 EHA655388:EHE655388 EQW655388:ERA655388 FAS655388:FAW655388 FKO655388:FKS655388 FUK655388:FUO655388 GEG655388:GEK655388 GOC655388:GOG655388 GXY655388:GYC655388 HHU655388:HHY655388 HRQ655388:HRU655388 IBM655388:IBQ655388 ILI655388:ILM655388 IVE655388:IVI655388 JFA655388:JFE655388 JOW655388:JPA655388 JYS655388:JYW655388 KIO655388:KIS655388 KSK655388:KSO655388 LCG655388:LCK655388 LMC655388:LMG655388 LVY655388:LWC655388 MFU655388:MFY655388 MPQ655388:MPU655388 MZM655388:MZQ655388 NJI655388:NJM655388 NTE655388:NTI655388 ODA655388:ODE655388 OMW655388:ONA655388 OWS655388:OWW655388 PGO655388:PGS655388 PQK655388:PQO655388 QAG655388:QAK655388 QKC655388:QKG655388 QTY655388:QUC655388 RDU655388:RDY655388 RNQ655388:RNU655388 RXM655388:RXQ655388 SHI655388:SHM655388 SRE655388:SRI655388 TBA655388:TBE655388 TKW655388:TLA655388 TUS655388:TUW655388 UEO655388:UES655388 UOK655388:UOO655388 UYG655388:UYK655388 VIC655388:VIG655388 VRY655388:VSC655388 WBU655388:WBY655388 WLQ655388:WLU655388 WVM655388:WVQ655388 E720924:I720924 JA720924:JE720924 SW720924:TA720924 ACS720924:ACW720924 AMO720924:AMS720924 AWK720924:AWO720924 BGG720924:BGK720924 BQC720924:BQG720924 BZY720924:CAC720924 CJU720924:CJY720924 CTQ720924:CTU720924 DDM720924:DDQ720924 DNI720924:DNM720924 DXE720924:DXI720924 EHA720924:EHE720924 EQW720924:ERA720924 FAS720924:FAW720924 FKO720924:FKS720924 FUK720924:FUO720924 GEG720924:GEK720924 GOC720924:GOG720924 GXY720924:GYC720924 HHU720924:HHY720924 HRQ720924:HRU720924 IBM720924:IBQ720924 ILI720924:ILM720924 IVE720924:IVI720924 JFA720924:JFE720924 JOW720924:JPA720924 JYS720924:JYW720924 KIO720924:KIS720924 KSK720924:KSO720924 LCG720924:LCK720924 LMC720924:LMG720924 LVY720924:LWC720924 MFU720924:MFY720924 MPQ720924:MPU720924 MZM720924:MZQ720924 NJI720924:NJM720924 NTE720924:NTI720924 ODA720924:ODE720924 OMW720924:ONA720924 OWS720924:OWW720924 PGO720924:PGS720924 PQK720924:PQO720924 QAG720924:QAK720924 QKC720924:QKG720924 QTY720924:QUC720924 RDU720924:RDY720924 RNQ720924:RNU720924 RXM720924:RXQ720924 SHI720924:SHM720924 SRE720924:SRI720924 TBA720924:TBE720924 TKW720924:TLA720924 TUS720924:TUW720924 UEO720924:UES720924 UOK720924:UOO720924 UYG720924:UYK720924 VIC720924:VIG720924 VRY720924:VSC720924 WBU720924:WBY720924 WLQ720924:WLU720924 WVM720924:WVQ720924 E786460:I786460 JA786460:JE786460 SW786460:TA786460 ACS786460:ACW786460 AMO786460:AMS786460 AWK786460:AWO786460 BGG786460:BGK786460 BQC786460:BQG786460 BZY786460:CAC786460 CJU786460:CJY786460 CTQ786460:CTU786460 DDM786460:DDQ786460 DNI786460:DNM786460 DXE786460:DXI786460 EHA786460:EHE786460 EQW786460:ERA786460 FAS786460:FAW786460 FKO786460:FKS786460 FUK786460:FUO786460 GEG786460:GEK786460 GOC786460:GOG786460 GXY786460:GYC786460 HHU786460:HHY786460 HRQ786460:HRU786460 IBM786460:IBQ786460 ILI786460:ILM786460 IVE786460:IVI786460 JFA786460:JFE786460 JOW786460:JPA786460 JYS786460:JYW786460 KIO786460:KIS786460 KSK786460:KSO786460 LCG786460:LCK786460 LMC786460:LMG786460 LVY786460:LWC786460 MFU786460:MFY786460 MPQ786460:MPU786460 MZM786460:MZQ786460 NJI786460:NJM786460 NTE786460:NTI786460 ODA786460:ODE786460 OMW786460:ONA786460 OWS786460:OWW786460 PGO786460:PGS786460 PQK786460:PQO786460 QAG786460:QAK786460 QKC786460:QKG786460 QTY786460:QUC786460 RDU786460:RDY786460 RNQ786460:RNU786460 RXM786460:RXQ786460 SHI786460:SHM786460 SRE786460:SRI786460 TBA786460:TBE786460 TKW786460:TLA786460 TUS786460:TUW786460 UEO786460:UES786460 UOK786460:UOO786460 UYG786460:UYK786460 VIC786460:VIG786460 VRY786460:VSC786460 WBU786460:WBY786460 WLQ786460:WLU786460 WVM786460:WVQ786460 E851996:I851996 JA851996:JE851996 SW851996:TA851996 ACS851996:ACW851996 AMO851996:AMS851996 AWK851996:AWO851996 BGG851996:BGK851996 BQC851996:BQG851996 BZY851996:CAC851996 CJU851996:CJY851996 CTQ851996:CTU851996 DDM851996:DDQ851996 DNI851996:DNM851996 DXE851996:DXI851996 EHA851996:EHE851996 EQW851996:ERA851996 FAS851996:FAW851996 FKO851996:FKS851996 FUK851996:FUO851996 GEG851996:GEK851996 GOC851996:GOG851996 GXY851996:GYC851996 HHU851996:HHY851996 HRQ851996:HRU851996 IBM851996:IBQ851996 ILI851996:ILM851996 IVE851996:IVI851996 JFA851996:JFE851996 JOW851996:JPA851996 JYS851996:JYW851996 KIO851996:KIS851996 KSK851996:KSO851996 LCG851996:LCK851996 LMC851996:LMG851996 LVY851996:LWC851996 MFU851996:MFY851996 MPQ851996:MPU851996 MZM851996:MZQ851996 NJI851996:NJM851996 NTE851996:NTI851996 ODA851996:ODE851996 OMW851996:ONA851996 OWS851996:OWW851996 PGO851996:PGS851996 PQK851996:PQO851996 QAG851996:QAK851996 QKC851996:QKG851996 QTY851996:QUC851996 RDU851996:RDY851996 RNQ851996:RNU851996 RXM851996:RXQ851996 SHI851996:SHM851996 SRE851996:SRI851996 TBA851996:TBE851996 TKW851996:TLA851996 TUS851996:TUW851996 UEO851996:UES851996 UOK851996:UOO851996 UYG851996:UYK851996 VIC851996:VIG851996 VRY851996:VSC851996 WBU851996:WBY851996 WLQ851996:WLU851996 WVM851996:WVQ851996 E917532:I917532 JA917532:JE917532 SW917532:TA917532 ACS917532:ACW917532 AMO917532:AMS917532 AWK917532:AWO917532 BGG917532:BGK917532 BQC917532:BQG917532 BZY917532:CAC917532 CJU917532:CJY917532 CTQ917532:CTU917532 DDM917532:DDQ917532 DNI917532:DNM917532 DXE917532:DXI917532 EHA917532:EHE917532 EQW917532:ERA917532 FAS917532:FAW917532 FKO917532:FKS917532 FUK917532:FUO917532 GEG917532:GEK917532 GOC917532:GOG917532 GXY917532:GYC917532 HHU917532:HHY917532 HRQ917532:HRU917532 IBM917532:IBQ917532 ILI917532:ILM917532 IVE917532:IVI917532 JFA917532:JFE917532 JOW917532:JPA917532 JYS917532:JYW917532 KIO917532:KIS917532 KSK917532:KSO917532 LCG917532:LCK917532 LMC917532:LMG917532 LVY917532:LWC917532 MFU917532:MFY917532 MPQ917532:MPU917532 MZM917532:MZQ917532 NJI917532:NJM917532 NTE917532:NTI917532 ODA917532:ODE917532 OMW917532:ONA917532 OWS917532:OWW917532 PGO917532:PGS917532 PQK917532:PQO917532 QAG917532:QAK917532 QKC917532:QKG917532 QTY917532:QUC917532 RDU917532:RDY917532 RNQ917532:RNU917532 RXM917532:RXQ917532 SHI917532:SHM917532 SRE917532:SRI917532 TBA917532:TBE917532 TKW917532:TLA917532 TUS917532:TUW917532 UEO917532:UES917532 UOK917532:UOO917532 UYG917532:UYK917532 VIC917532:VIG917532 VRY917532:VSC917532 WBU917532:WBY917532 WLQ917532:WLU917532 WVM917532:WVQ917532 E983068:I983068 JA983068:JE983068 SW983068:TA983068 ACS983068:ACW983068 AMO983068:AMS983068 AWK983068:AWO983068 BGG983068:BGK983068 BQC983068:BQG983068 BZY983068:CAC983068 CJU983068:CJY983068 CTQ983068:CTU983068 DDM983068:DDQ983068 DNI983068:DNM983068 DXE983068:DXI983068 EHA983068:EHE983068 EQW983068:ERA983068 FAS983068:FAW983068 FKO983068:FKS983068 FUK983068:FUO983068 GEG983068:GEK983068 GOC983068:GOG983068 GXY983068:GYC983068 HHU983068:HHY983068 HRQ983068:HRU983068 IBM983068:IBQ983068 ILI983068:ILM983068 IVE983068:IVI983068 JFA983068:JFE983068 JOW983068:JPA983068 JYS983068:JYW983068 KIO983068:KIS983068 KSK983068:KSO983068 LCG983068:LCK983068 LMC983068:LMG983068 LVY983068:LWC983068 MFU983068:MFY983068 MPQ983068:MPU983068 MZM983068:MZQ983068 NJI983068:NJM983068 NTE983068:NTI983068 ODA983068:ODE983068 OMW983068:ONA983068 OWS983068:OWW983068 PGO983068:PGS983068 PQK983068:PQO983068 QAG983068:QAK983068 QKC983068:QKG983068 QTY983068:QUC983068 RDU983068:RDY983068 RNQ983068:RNU983068 RXM983068:RXQ983068 SHI983068:SHM983068 SRE983068:SRI983068 TBA983068:TBE983068 TKW983068:TLA983068 TUS983068:TUW983068 UEO983068:UES983068 UOK983068:UOO983068 UYG983068:UYK983068 VIC983068:VIG983068 VRY983068:VSC983068 WBU983068:WBY983068 WLQ983068:WLU983068 WVM983068:WVQ983068 E33:I33 JA33:JE33 SW33:TA33 ACS33:ACW33 AMO33:AMS33 AWK33:AWO33 BGG33:BGK33 BQC33:BQG33 BZY33:CAC33 CJU33:CJY33 CTQ33:CTU33 DDM33:DDQ33 DNI33:DNM33 DXE33:DXI33 EHA33:EHE33 EQW33:ERA33 FAS33:FAW33 FKO33:FKS33 FUK33:FUO33 GEG33:GEK33 GOC33:GOG33 GXY33:GYC33 HHU33:HHY33 HRQ33:HRU33 IBM33:IBQ33 ILI33:ILM33 IVE33:IVI33 JFA33:JFE33 JOW33:JPA33 JYS33:JYW33 KIO33:KIS33 KSK33:KSO33 LCG33:LCK33 LMC33:LMG33 LVY33:LWC33 MFU33:MFY33 MPQ33:MPU33 MZM33:MZQ33 NJI33:NJM33 NTE33:NTI33 ODA33:ODE33 OMW33:ONA33 OWS33:OWW33 PGO33:PGS33 PQK33:PQO33 QAG33:QAK33 QKC33:QKG33 QTY33:QUC33 RDU33:RDY33 RNQ33:RNU33 RXM33:RXQ33 SHI33:SHM33 SRE33:SRI33 TBA33:TBE33 TKW33:TLA33 TUS33:TUW33 UEO33:UES33 UOK33:UOO33 UYG33:UYK33 VIC33:VIG33 VRY33:VSC33 WBU33:WBY33 WLQ33:WLU33 WVM33:WVQ33 E65569:I65569 JA65569:JE65569 SW65569:TA65569 ACS65569:ACW65569 AMO65569:AMS65569 AWK65569:AWO65569 BGG65569:BGK65569 BQC65569:BQG65569 BZY65569:CAC65569 CJU65569:CJY65569 CTQ65569:CTU65569 DDM65569:DDQ65569 DNI65569:DNM65569 DXE65569:DXI65569 EHA65569:EHE65569 EQW65569:ERA65569 FAS65569:FAW65569 FKO65569:FKS65569 FUK65569:FUO65569 GEG65569:GEK65569 GOC65569:GOG65569 GXY65569:GYC65569 HHU65569:HHY65569 HRQ65569:HRU65569 IBM65569:IBQ65569 ILI65569:ILM65569 IVE65569:IVI65569 JFA65569:JFE65569 JOW65569:JPA65569 JYS65569:JYW65569 KIO65569:KIS65569 KSK65569:KSO65569 LCG65569:LCK65569 LMC65569:LMG65569 LVY65569:LWC65569 MFU65569:MFY65569 MPQ65569:MPU65569 MZM65569:MZQ65569 NJI65569:NJM65569 NTE65569:NTI65569 ODA65569:ODE65569 OMW65569:ONA65569 OWS65569:OWW65569 PGO65569:PGS65569 PQK65569:PQO65569 QAG65569:QAK65569 QKC65569:QKG65569 QTY65569:QUC65569 RDU65569:RDY65569 RNQ65569:RNU65569 RXM65569:RXQ65569 SHI65569:SHM65569 SRE65569:SRI65569 TBA65569:TBE65569 TKW65569:TLA65569 TUS65569:TUW65569 UEO65569:UES65569 UOK65569:UOO65569 UYG65569:UYK65569 VIC65569:VIG65569 VRY65569:VSC65569 WBU65569:WBY65569 WLQ65569:WLU65569 WVM65569:WVQ65569 E131105:I131105 JA131105:JE131105 SW131105:TA131105 ACS131105:ACW131105 AMO131105:AMS131105 AWK131105:AWO131105 BGG131105:BGK131105 BQC131105:BQG131105 BZY131105:CAC131105 CJU131105:CJY131105 CTQ131105:CTU131105 DDM131105:DDQ131105 DNI131105:DNM131105 DXE131105:DXI131105 EHA131105:EHE131105 EQW131105:ERA131105 FAS131105:FAW131105 FKO131105:FKS131105 FUK131105:FUO131105 GEG131105:GEK131105 GOC131105:GOG131105 GXY131105:GYC131105 HHU131105:HHY131105 HRQ131105:HRU131105 IBM131105:IBQ131105 ILI131105:ILM131105 IVE131105:IVI131105 JFA131105:JFE131105 JOW131105:JPA131105 JYS131105:JYW131105 KIO131105:KIS131105 KSK131105:KSO131105 LCG131105:LCK131105 LMC131105:LMG131105 LVY131105:LWC131105 MFU131105:MFY131105 MPQ131105:MPU131105 MZM131105:MZQ131105 NJI131105:NJM131105 NTE131105:NTI131105 ODA131105:ODE131105 OMW131105:ONA131105 OWS131105:OWW131105 PGO131105:PGS131105 PQK131105:PQO131105 QAG131105:QAK131105 QKC131105:QKG131105 QTY131105:QUC131105 RDU131105:RDY131105 RNQ131105:RNU131105 RXM131105:RXQ131105 SHI131105:SHM131105 SRE131105:SRI131105 TBA131105:TBE131105 TKW131105:TLA131105 TUS131105:TUW131105 UEO131105:UES131105 UOK131105:UOO131105 UYG131105:UYK131105 VIC131105:VIG131105 VRY131105:VSC131105 WBU131105:WBY131105 WLQ131105:WLU131105 WVM131105:WVQ131105 E196641:I196641 JA196641:JE196641 SW196641:TA196641 ACS196641:ACW196641 AMO196641:AMS196641 AWK196641:AWO196641 BGG196641:BGK196641 BQC196641:BQG196641 BZY196641:CAC196641 CJU196641:CJY196641 CTQ196641:CTU196641 DDM196641:DDQ196641 DNI196641:DNM196641 DXE196641:DXI196641 EHA196641:EHE196641 EQW196641:ERA196641 FAS196641:FAW196641 FKO196641:FKS196641 FUK196641:FUO196641 GEG196641:GEK196641 GOC196641:GOG196641 GXY196641:GYC196641 HHU196641:HHY196641 HRQ196641:HRU196641 IBM196641:IBQ196641 ILI196641:ILM196641 IVE196641:IVI196641 JFA196641:JFE196641 JOW196641:JPA196641 JYS196641:JYW196641 KIO196641:KIS196641 KSK196641:KSO196641 LCG196641:LCK196641 LMC196641:LMG196641 LVY196641:LWC196641 MFU196641:MFY196641 MPQ196641:MPU196641 MZM196641:MZQ196641 NJI196641:NJM196641 NTE196641:NTI196641 ODA196641:ODE196641 OMW196641:ONA196641 OWS196641:OWW196641 PGO196641:PGS196641 PQK196641:PQO196641 QAG196641:QAK196641 QKC196641:QKG196641 QTY196641:QUC196641 RDU196641:RDY196641 RNQ196641:RNU196641 RXM196641:RXQ196641 SHI196641:SHM196641 SRE196641:SRI196641 TBA196641:TBE196641 TKW196641:TLA196641 TUS196641:TUW196641 UEO196641:UES196641 UOK196641:UOO196641 UYG196641:UYK196641 VIC196641:VIG196641 VRY196641:VSC196641 WBU196641:WBY196641 WLQ196641:WLU196641 WVM196641:WVQ196641 E262177:I262177 JA262177:JE262177 SW262177:TA262177 ACS262177:ACW262177 AMO262177:AMS262177 AWK262177:AWO262177 BGG262177:BGK262177 BQC262177:BQG262177 BZY262177:CAC262177 CJU262177:CJY262177 CTQ262177:CTU262177 DDM262177:DDQ262177 DNI262177:DNM262177 DXE262177:DXI262177 EHA262177:EHE262177 EQW262177:ERA262177 FAS262177:FAW262177 FKO262177:FKS262177 FUK262177:FUO262177 GEG262177:GEK262177 GOC262177:GOG262177 GXY262177:GYC262177 HHU262177:HHY262177 HRQ262177:HRU262177 IBM262177:IBQ262177 ILI262177:ILM262177 IVE262177:IVI262177 JFA262177:JFE262177 JOW262177:JPA262177 JYS262177:JYW262177 KIO262177:KIS262177 KSK262177:KSO262177 LCG262177:LCK262177 LMC262177:LMG262177 LVY262177:LWC262177 MFU262177:MFY262177 MPQ262177:MPU262177 MZM262177:MZQ262177 NJI262177:NJM262177 NTE262177:NTI262177 ODA262177:ODE262177 OMW262177:ONA262177 OWS262177:OWW262177 PGO262177:PGS262177 PQK262177:PQO262177 QAG262177:QAK262177 QKC262177:QKG262177 QTY262177:QUC262177 RDU262177:RDY262177 RNQ262177:RNU262177 RXM262177:RXQ262177 SHI262177:SHM262177 SRE262177:SRI262177 TBA262177:TBE262177 TKW262177:TLA262177 TUS262177:TUW262177 UEO262177:UES262177 UOK262177:UOO262177 UYG262177:UYK262177 VIC262177:VIG262177 VRY262177:VSC262177 WBU262177:WBY262177 WLQ262177:WLU262177 WVM262177:WVQ262177 E327713:I327713 JA327713:JE327713 SW327713:TA327713 ACS327713:ACW327713 AMO327713:AMS327713 AWK327713:AWO327713 BGG327713:BGK327713 BQC327713:BQG327713 BZY327713:CAC327713 CJU327713:CJY327713 CTQ327713:CTU327713 DDM327713:DDQ327713 DNI327713:DNM327713 DXE327713:DXI327713 EHA327713:EHE327713 EQW327713:ERA327713 FAS327713:FAW327713 FKO327713:FKS327713 FUK327713:FUO327713 GEG327713:GEK327713 GOC327713:GOG327713 GXY327713:GYC327713 HHU327713:HHY327713 HRQ327713:HRU327713 IBM327713:IBQ327713 ILI327713:ILM327713 IVE327713:IVI327713 JFA327713:JFE327713 JOW327713:JPA327713 JYS327713:JYW327713 KIO327713:KIS327713 KSK327713:KSO327713 LCG327713:LCK327713 LMC327713:LMG327713 LVY327713:LWC327713 MFU327713:MFY327713 MPQ327713:MPU327713 MZM327713:MZQ327713 NJI327713:NJM327713 NTE327713:NTI327713 ODA327713:ODE327713 OMW327713:ONA327713 OWS327713:OWW327713 PGO327713:PGS327713 PQK327713:PQO327713 QAG327713:QAK327713 QKC327713:QKG327713 QTY327713:QUC327713 RDU327713:RDY327713 RNQ327713:RNU327713 RXM327713:RXQ327713 SHI327713:SHM327713 SRE327713:SRI327713 TBA327713:TBE327713 TKW327713:TLA327713 TUS327713:TUW327713 UEO327713:UES327713 UOK327713:UOO327713 UYG327713:UYK327713 VIC327713:VIG327713 VRY327713:VSC327713 WBU327713:WBY327713 WLQ327713:WLU327713 WVM327713:WVQ327713 E393249:I393249 JA393249:JE393249 SW393249:TA393249 ACS393249:ACW393249 AMO393249:AMS393249 AWK393249:AWO393249 BGG393249:BGK393249 BQC393249:BQG393249 BZY393249:CAC393249 CJU393249:CJY393249 CTQ393249:CTU393249 DDM393249:DDQ393249 DNI393249:DNM393249 DXE393249:DXI393249 EHA393249:EHE393249 EQW393249:ERA393249 FAS393249:FAW393249 FKO393249:FKS393249 FUK393249:FUO393249 GEG393249:GEK393249 GOC393249:GOG393249 GXY393249:GYC393249 HHU393249:HHY393249 HRQ393249:HRU393249 IBM393249:IBQ393249 ILI393249:ILM393249 IVE393249:IVI393249 JFA393249:JFE393249 JOW393249:JPA393249 JYS393249:JYW393249 KIO393249:KIS393249 KSK393249:KSO393249 LCG393249:LCK393249 LMC393249:LMG393249 LVY393249:LWC393249 MFU393249:MFY393249 MPQ393249:MPU393249 MZM393249:MZQ393249 NJI393249:NJM393249 NTE393249:NTI393249 ODA393249:ODE393249 OMW393249:ONA393249 OWS393249:OWW393249 PGO393249:PGS393249 PQK393249:PQO393249 QAG393249:QAK393249 QKC393249:QKG393249 QTY393249:QUC393249 RDU393249:RDY393249 RNQ393249:RNU393249 RXM393249:RXQ393249 SHI393249:SHM393249 SRE393249:SRI393249 TBA393249:TBE393249 TKW393249:TLA393249 TUS393249:TUW393249 UEO393249:UES393249 UOK393249:UOO393249 UYG393249:UYK393249 VIC393249:VIG393249 VRY393249:VSC393249 WBU393249:WBY393249 WLQ393249:WLU393249 WVM393249:WVQ393249 E458785:I458785 JA458785:JE458785 SW458785:TA458785 ACS458785:ACW458785 AMO458785:AMS458785 AWK458785:AWO458785 BGG458785:BGK458785 BQC458785:BQG458785 BZY458785:CAC458785 CJU458785:CJY458785 CTQ458785:CTU458785 DDM458785:DDQ458785 DNI458785:DNM458785 DXE458785:DXI458785 EHA458785:EHE458785 EQW458785:ERA458785 FAS458785:FAW458785 FKO458785:FKS458785 FUK458785:FUO458785 GEG458785:GEK458785 GOC458785:GOG458785 GXY458785:GYC458785 HHU458785:HHY458785 HRQ458785:HRU458785 IBM458785:IBQ458785 ILI458785:ILM458785 IVE458785:IVI458785 JFA458785:JFE458785 JOW458785:JPA458785 JYS458785:JYW458785 KIO458785:KIS458785 KSK458785:KSO458785 LCG458785:LCK458785 LMC458785:LMG458785 LVY458785:LWC458785 MFU458785:MFY458785 MPQ458785:MPU458785 MZM458785:MZQ458785 NJI458785:NJM458785 NTE458785:NTI458785 ODA458785:ODE458785 OMW458785:ONA458785 OWS458785:OWW458785 PGO458785:PGS458785 PQK458785:PQO458785 QAG458785:QAK458785 QKC458785:QKG458785 QTY458785:QUC458785 RDU458785:RDY458785 RNQ458785:RNU458785 RXM458785:RXQ458785 SHI458785:SHM458785 SRE458785:SRI458785 TBA458785:TBE458785 TKW458785:TLA458785 TUS458785:TUW458785 UEO458785:UES458785 UOK458785:UOO458785 UYG458785:UYK458785 VIC458785:VIG458785 VRY458785:VSC458785 WBU458785:WBY458785 WLQ458785:WLU458785 WVM458785:WVQ458785 E524321:I524321 JA524321:JE524321 SW524321:TA524321 ACS524321:ACW524321 AMO524321:AMS524321 AWK524321:AWO524321 BGG524321:BGK524321 BQC524321:BQG524321 BZY524321:CAC524321 CJU524321:CJY524321 CTQ524321:CTU524321 DDM524321:DDQ524321 DNI524321:DNM524321 DXE524321:DXI524321 EHA524321:EHE524321 EQW524321:ERA524321 FAS524321:FAW524321 FKO524321:FKS524321 FUK524321:FUO524321 GEG524321:GEK524321 GOC524321:GOG524321 GXY524321:GYC524321 HHU524321:HHY524321 HRQ524321:HRU524321 IBM524321:IBQ524321 ILI524321:ILM524321 IVE524321:IVI524321 JFA524321:JFE524321 JOW524321:JPA524321 JYS524321:JYW524321 KIO524321:KIS524321 KSK524321:KSO524321 LCG524321:LCK524321 LMC524321:LMG524321 LVY524321:LWC524321 MFU524321:MFY524321 MPQ524321:MPU524321 MZM524321:MZQ524321 NJI524321:NJM524321 NTE524321:NTI524321 ODA524321:ODE524321 OMW524321:ONA524321 OWS524321:OWW524321 PGO524321:PGS524321 PQK524321:PQO524321 QAG524321:QAK524321 QKC524321:QKG524321 QTY524321:QUC524321 RDU524321:RDY524321 RNQ524321:RNU524321 RXM524321:RXQ524321 SHI524321:SHM524321 SRE524321:SRI524321 TBA524321:TBE524321 TKW524321:TLA524321 TUS524321:TUW524321 UEO524321:UES524321 UOK524321:UOO524321 UYG524321:UYK524321 VIC524321:VIG524321 VRY524321:VSC524321 WBU524321:WBY524321 WLQ524321:WLU524321 WVM524321:WVQ524321 E589857:I589857 JA589857:JE589857 SW589857:TA589857 ACS589857:ACW589857 AMO589857:AMS589857 AWK589857:AWO589857 BGG589857:BGK589857 BQC589857:BQG589857 BZY589857:CAC589857 CJU589857:CJY589857 CTQ589857:CTU589857 DDM589857:DDQ589857 DNI589857:DNM589857 DXE589857:DXI589857 EHA589857:EHE589857 EQW589857:ERA589857 FAS589857:FAW589857 FKO589857:FKS589857 FUK589857:FUO589857 GEG589857:GEK589857 GOC589857:GOG589857 GXY589857:GYC589857 HHU589857:HHY589857 HRQ589857:HRU589857 IBM589857:IBQ589857 ILI589857:ILM589857 IVE589857:IVI589857 JFA589857:JFE589857 JOW589857:JPA589857 JYS589857:JYW589857 KIO589857:KIS589857 KSK589857:KSO589857 LCG589857:LCK589857 LMC589857:LMG589857 LVY589857:LWC589857 MFU589857:MFY589857 MPQ589857:MPU589857 MZM589857:MZQ589857 NJI589857:NJM589857 NTE589857:NTI589857 ODA589857:ODE589857 OMW589857:ONA589857 OWS589857:OWW589857 PGO589857:PGS589857 PQK589857:PQO589857 QAG589857:QAK589857 QKC589857:QKG589857 QTY589857:QUC589857 RDU589857:RDY589857 RNQ589857:RNU589857 RXM589857:RXQ589857 SHI589857:SHM589857 SRE589857:SRI589857 TBA589857:TBE589857 TKW589857:TLA589857 TUS589857:TUW589857 UEO589857:UES589857 UOK589857:UOO589857 UYG589857:UYK589857 VIC589857:VIG589857 VRY589857:VSC589857 WBU589857:WBY589857 WLQ589857:WLU589857 WVM589857:WVQ589857 E655393:I655393 JA655393:JE655393 SW655393:TA655393 ACS655393:ACW655393 AMO655393:AMS655393 AWK655393:AWO655393 BGG655393:BGK655393 BQC655393:BQG655393 BZY655393:CAC655393 CJU655393:CJY655393 CTQ655393:CTU655393 DDM655393:DDQ655393 DNI655393:DNM655393 DXE655393:DXI655393 EHA655393:EHE655393 EQW655393:ERA655393 FAS655393:FAW655393 FKO655393:FKS655393 FUK655393:FUO655393 GEG655393:GEK655393 GOC655393:GOG655393 GXY655393:GYC655393 HHU655393:HHY655393 HRQ655393:HRU655393 IBM655393:IBQ655393 ILI655393:ILM655393 IVE655393:IVI655393 JFA655393:JFE655393 JOW655393:JPA655393 JYS655393:JYW655393 KIO655393:KIS655393 KSK655393:KSO655393 LCG655393:LCK655393 LMC655393:LMG655393 LVY655393:LWC655393 MFU655393:MFY655393 MPQ655393:MPU655393 MZM655393:MZQ655393 NJI655393:NJM655393 NTE655393:NTI655393 ODA655393:ODE655393 OMW655393:ONA655393 OWS655393:OWW655393 PGO655393:PGS655393 PQK655393:PQO655393 QAG655393:QAK655393 QKC655393:QKG655393 QTY655393:QUC655393 RDU655393:RDY655393 RNQ655393:RNU655393 RXM655393:RXQ655393 SHI655393:SHM655393 SRE655393:SRI655393 TBA655393:TBE655393 TKW655393:TLA655393 TUS655393:TUW655393 UEO655393:UES655393 UOK655393:UOO655393 UYG655393:UYK655393 VIC655393:VIG655393 VRY655393:VSC655393 WBU655393:WBY655393 WLQ655393:WLU655393 WVM655393:WVQ655393 E720929:I720929 JA720929:JE720929 SW720929:TA720929 ACS720929:ACW720929 AMO720929:AMS720929 AWK720929:AWO720929 BGG720929:BGK720929 BQC720929:BQG720929 BZY720929:CAC720929 CJU720929:CJY720929 CTQ720929:CTU720929 DDM720929:DDQ720929 DNI720929:DNM720929 DXE720929:DXI720929 EHA720929:EHE720929 EQW720929:ERA720929 FAS720929:FAW720929 FKO720929:FKS720929 FUK720929:FUO720929 GEG720929:GEK720929 GOC720929:GOG720929 GXY720929:GYC720929 HHU720929:HHY720929 HRQ720929:HRU720929 IBM720929:IBQ720929 ILI720929:ILM720929 IVE720929:IVI720929 JFA720929:JFE720929 JOW720929:JPA720929 JYS720929:JYW720929 KIO720929:KIS720929 KSK720929:KSO720929 LCG720929:LCK720929 LMC720929:LMG720929 LVY720929:LWC720929 MFU720929:MFY720929 MPQ720929:MPU720929 MZM720929:MZQ720929 NJI720929:NJM720929 NTE720929:NTI720929 ODA720929:ODE720929 OMW720929:ONA720929 OWS720929:OWW720929 PGO720929:PGS720929 PQK720929:PQO720929 QAG720929:QAK720929 QKC720929:QKG720929 QTY720929:QUC720929 RDU720929:RDY720929 RNQ720929:RNU720929 RXM720929:RXQ720929 SHI720929:SHM720929 SRE720929:SRI720929 TBA720929:TBE720929 TKW720929:TLA720929 TUS720929:TUW720929 UEO720929:UES720929 UOK720929:UOO720929 UYG720929:UYK720929 VIC720929:VIG720929 VRY720929:VSC720929 WBU720929:WBY720929 WLQ720929:WLU720929 WVM720929:WVQ720929 E786465:I786465 JA786465:JE786465 SW786465:TA786465 ACS786465:ACW786465 AMO786465:AMS786465 AWK786465:AWO786465 BGG786465:BGK786465 BQC786465:BQG786465 BZY786465:CAC786465 CJU786465:CJY786465 CTQ786465:CTU786465 DDM786465:DDQ786465 DNI786465:DNM786465 DXE786465:DXI786465 EHA786465:EHE786465 EQW786465:ERA786465 FAS786465:FAW786465 FKO786465:FKS786465 FUK786465:FUO786465 GEG786465:GEK786465 GOC786465:GOG786465 GXY786465:GYC786465 HHU786465:HHY786465 HRQ786465:HRU786465 IBM786465:IBQ786465 ILI786465:ILM786465 IVE786465:IVI786465 JFA786465:JFE786465 JOW786465:JPA786465 JYS786465:JYW786465 KIO786465:KIS786465 KSK786465:KSO786465 LCG786465:LCK786465 LMC786465:LMG786465 LVY786465:LWC786465 MFU786465:MFY786465 MPQ786465:MPU786465 MZM786465:MZQ786465 NJI786465:NJM786465 NTE786465:NTI786465 ODA786465:ODE786465 OMW786465:ONA786465 OWS786465:OWW786465 PGO786465:PGS786465 PQK786465:PQO786465 QAG786465:QAK786465 QKC786465:QKG786465 QTY786465:QUC786465 RDU786465:RDY786465 RNQ786465:RNU786465 RXM786465:RXQ786465 SHI786465:SHM786465 SRE786465:SRI786465 TBA786465:TBE786465 TKW786465:TLA786465 TUS786465:TUW786465 UEO786465:UES786465 UOK786465:UOO786465 UYG786465:UYK786465 VIC786465:VIG786465 VRY786465:VSC786465 WBU786465:WBY786465 WLQ786465:WLU786465 WVM786465:WVQ786465 E852001:I852001 JA852001:JE852001 SW852001:TA852001 ACS852001:ACW852001 AMO852001:AMS852001 AWK852001:AWO852001 BGG852001:BGK852001 BQC852001:BQG852001 BZY852001:CAC852001 CJU852001:CJY852001 CTQ852001:CTU852001 DDM852001:DDQ852001 DNI852001:DNM852001 DXE852001:DXI852001 EHA852001:EHE852001 EQW852001:ERA852001 FAS852001:FAW852001 FKO852001:FKS852001 FUK852001:FUO852001 GEG852001:GEK852001 GOC852001:GOG852001 GXY852001:GYC852001 HHU852001:HHY852001 HRQ852001:HRU852001 IBM852001:IBQ852001 ILI852001:ILM852001 IVE852001:IVI852001 JFA852001:JFE852001 JOW852001:JPA852001 JYS852001:JYW852001 KIO852001:KIS852001 KSK852001:KSO852001 LCG852001:LCK852001 LMC852001:LMG852001 LVY852001:LWC852001 MFU852001:MFY852001 MPQ852001:MPU852001 MZM852001:MZQ852001 NJI852001:NJM852001 NTE852001:NTI852001 ODA852001:ODE852001 OMW852001:ONA852001 OWS852001:OWW852001 PGO852001:PGS852001 PQK852001:PQO852001 QAG852001:QAK852001 QKC852001:QKG852001 QTY852001:QUC852001 RDU852001:RDY852001 RNQ852001:RNU852001 RXM852001:RXQ852001 SHI852001:SHM852001 SRE852001:SRI852001 TBA852001:TBE852001 TKW852001:TLA852001 TUS852001:TUW852001 UEO852001:UES852001 UOK852001:UOO852001 UYG852001:UYK852001 VIC852001:VIG852001 VRY852001:VSC852001 WBU852001:WBY852001 WLQ852001:WLU852001 WVM852001:WVQ852001 E917537:I917537 JA917537:JE917537 SW917537:TA917537 ACS917537:ACW917537 AMO917537:AMS917537 AWK917537:AWO917537 BGG917537:BGK917537 BQC917537:BQG917537 BZY917537:CAC917537 CJU917537:CJY917537 CTQ917537:CTU917537 DDM917537:DDQ917537 DNI917537:DNM917537 DXE917537:DXI917537 EHA917537:EHE917537 EQW917537:ERA917537 FAS917537:FAW917537 FKO917537:FKS917537 FUK917537:FUO917537 GEG917537:GEK917537 GOC917537:GOG917537 GXY917537:GYC917537 HHU917537:HHY917537 HRQ917537:HRU917537 IBM917537:IBQ917537 ILI917537:ILM917537 IVE917537:IVI917537 JFA917537:JFE917537 JOW917537:JPA917537 JYS917537:JYW917537 KIO917537:KIS917537 KSK917537:KSO917537 LCG917537:LCK917537 LMC917537:LMG917537 LVY917537:LWC917537 MFU917537:MFY917537 MPQ917537:MPU917537 MZM917537:MZQ917537 NJI917537:NJM917537 NTE917537:NTI917537 ODA917537:ODE917537 OMW917537:ONA917537 OWS917537:OWW917537 PGO917537:PGS917537 PQK917537:PQO917537 QAG917537:QAK917537 QKC917537:QKG917537 QTY917537:QUC917537 RDU917537:RDY917537 RNQ917537:RNU917537 RXM917537:RXQ917537 SHI917537:SHM917537 SRE917537:SRI917537 TBA917537:TBE917537 TKW917537:TLA917537 TUS917537:TUW917537 UEO917537:UES917537 UOK917537:UOO917537 UYG917537:UYK917537 VIC917537:VIG917537 VRY917537:VSC917537 WBU917537:WBY917537 WLQ917537:WLU917537 WVM917537:WVQ917537 E983073:I983073 JA983073:JE983073 SW983073:TA983073 ACS983073:ACW983073 AMO983073:AMS983073 AWK983073:AWO983073 BGG983073:BGK983073 BQC983073:BQG983073 BZY983073:CAC983073 CJU983073:CJY983073 CTQ983073:CTU983073 DDM983073:DDQ983073 DNI983073:DNM983073 DXE983073:DXI983073 EHA983073:EHE983073 EQW983073:ERA983073 FAS983073:FAW983073 FKO983073:FKS983073 FUK983073:FUO983073 GEG983073:GEK983073 GOC983073:GOG983073 GXY983073:GYC983073 HHU983073:HHY983073 HRQ983073:HRU983073 IBM983073:IBQ983073 ILI983073:ILM983073 IVE983073:IVI983073 JFA983073:JFE983073 JOW983073:JPA983073 JYS983073:JYW983073 KIO983073:KIS983073 KSK983073:KSO983073 LCG983073:LCK983073 LMC983073:LMG983073 LVY983073:LWC983073 MFU983073:MFY983073 MPQ983073:MPU983073 MZM983073:MZQ983073 NJI983073:NJM983073 NTE983073:NTI983073 ODA983073:ODE983073 OMW983073:ONA983073 OWS983073:OWW983073 PGO983073:PGS983073 PQK983073:PQO983073 QAG983073:QAK983073 QKC983073:QKG983073 QTY983073:QUC983073 RDU983073:RDY983073 RNQ983073:RNU983073 RXM983073:RXQ983073 SHI983073:SHM983073 SRE983073:SRI983073 TBA983073:TBE983073 TKW983073:TLA983073 TUS983073:TUW983073 UEO983073:UES983073 UOK983073:UOO983073 UYG983073:UYK983073 VIC983073:VIG983073 VRY983073:VSC983073 WBU983073:WBY983073 WLQ983073:WLU983073 WVM983073:WVQ983073 E39:I39 JA39:JE39 SW39:TA39 ACS39:ACW39 AMO39:AMS39 AWK39:AWO39 BGG39:BGK39 BQC39:BQG39 BZY39:CAC39 CJU39:CJY39 CTQ39:CTU39 DDM39:DDQ39 DNI39:DNM39 DXE39:DXI39 EHA39:EHE39 EQW39:ERA39 FAS39:FAW39 FKO39:FKS39 FUK39:FUO39 GEG39:GEK39 GOC39:GOG39 GXY39:GYC39 HHU39:HHY39 HRQ39:HRU39 IBM39:IBQ39 ILI39:ILM39 IVE39:IVI39 JFA39:JFE39 JOW39:JPA39 JYS39:JYW39 KIO39:KIS39 KSK39:KSO39 LCG39:LCK39 LMC39:LMG39 LVY39:LWC39 MFU39:MFY39 MPQ39:MPU39 MZM39:MZQ39 NJI39:NJM39 NTE39:NTI39 ODA39:ODE39 OMW39:ONA39 OWS39:OWW39 PGO39:PGS39 PQK39:PQO39 QAG39:QAK39 QKC39:QKG39 QTY39:QUC39 RDU39:RDY39 RNQ39:RNU39 RXM39:RXQ39 SHI39:SHM39 SRE39:SRI39 TBA39:TBE39 TKW39:TLA39 TUS39:TUW39 UEO39:UES39 UOK39:UOO39 UYG39:UYK39 VIC39:VIG39 VRY39:VSC39 WBU39:WBY39 WLQ39:WLU39 WVM39:WVQ39 E65575:I65575 JA65575:JE65575 SW65575:TA65575 ACS65575:ACW65575 AMO65575:AMS65575 AWK65575:AWO65575 BGG65575:BGK65575 BQC65575:BQG65575 BZY65575:CAC65575 CJU65575:CJY65575 CTQ65575:CTU65575 DDM65575:DDQ65575 DNI65575:DNM65575 DXE65575:DXI65575 EHA65575:EHE65575 EQW65575:ERA65575 FAS65575:FAW65575 FKO65575:FKS65575 FUK65575:FUO65575 GEG65575:GEK65575 GOC65575:GOG65575 GXY65575:GYC65575 HHU65575:HHY65575 HRQ65575:HRU65575 IBM65575:IBQ65575 ILI65575:ILM65575 IVE65575:IVI65575 JFA65575:JFE65575 JOW65575:JPA65575 JYS65575:JYW65575 KIO65575:KIS65575 KSK65575:KSO65575 LCG65575:LCK65575 LMC65575:LMG65575 LVY65575:LWC65575 MFU65575:MFY65575 MPQ65575:MPU65575 MZM65575:MZQ65575 NJI65575:NJM65575 NTE65575:NTI65575 ODA65575:ODE65575 OMW65575:ONA65575 OWS65575:OWW65575 PGO65575:PGS65575 PQK65575:PQO65575 QAG65575:QAK65575 QKC65575:QKG65575 QTY65575:QUC65575 RDU65575:RDY65575 RNQ65575:RNU65575 RXM65575:RXQ65575 SHI65575:SHM65575 SRE65575:SRI65575 TBA65575:TBE65575 TKW65575:TLA65575 TUS65575:TUW65575 UEO65575:UES65575 UOK65575:UOO65575 UYG65575:UYK65575 VIC65575:VIG65575 VRY65575:VSC65575 WBU65575:WBY65575 WLQ65575:WLU65575 WVM65575:WVQ65575 E131111:I131111 JA131111:JE131111 SW131111:TA131111 ACS131111:ACW131111 AMO131111:AMS131111 AWK131111:AWO131111 BGG131111:BGK131111 BQC131111:BQG131111 BZY131111:CAC131111 CJU131111:CJY131111 CTQ131111:CTU131111 DDM131111:DDQ131111 DNI131111:DNM131111 DXE131111:DXI131111 EHA131111:EHE131111 EQW131111:ERA131111 FAS131111:FAW131111 FKO131111:FKS131111 FUK131111:FUO131111 GEG131111:GEK131111 GOC131111:GOG131111 GXY131111:GYC131111 HHU131111:HHY131111 HRQ131111:HRU131111 IBM131111:IBQ131111 ILI131111:ILM131111 IVE131111:IVI131111 JFA131111:JFE131111 JOW131111:JPA131111 JYS131111:JYW131111 KIO131111:KIS131111 KSK131111:KSO131111 LCG131111:LCK131111 LMC131111:LMG131111 LVY131111:LWC131111 MFU131111:MFY131111 MPQ131111:MPU131111 MZM131111:MZQ131111 NJI131111:NJM131111 NTE131111:NTI131111 ODA131111:ODE131111 OMW131111:ONA131111 OWS131111:OWW131111 PGO131111:PGS131111 PQK131111:PQO131111 QAG131111:QAK131111 QKC131111:QKG131111 QTY131111:QUC131111 RDU131111:RDY131111 RNQ131111:RNU131111 RXM131111:RXQ131111 SHI131111:SHM131111 SRE131111:SRI131111 TBA131111:TBE131111 TKW131111:TLA131111 TUS131111:TUW131111 UEO131111:UES131111 UOK131111:UOO131111 UYG131111:UYK131111 VIC131111:VIG131111 VRY131111:VSC131111 WBU131111:WBY131111 WLQ131111:WLU131111 WVM131111:WVQ131111 E196647:I196647 JA196647:JE196647 SW196647:TA196647 ACS196647:ACW196647 AMO196647:AMS196647 AWK196647:AWO196647 BGG196647:BGK196647 BQC196647:BQG196647 BZY196647:CAC196647 CJU196647:CJY196647 CTQ196647:CTU196647 DDM196647:DDQ196647 DNI196647:DNM196647 DXE196647:DXI196647 EHA196647:EHE196647 EQW196647:ERA196647 FAS196647:FAW196647 FKO196647:FKS196647 FUK196647:FUO196647 GEG196647:GEK196647 GOC196647:GOG196647 GXY196647:GYC196647 HHU196647:HHY196647 HRQ196647:HRU196647 IBM196647:IBQ196647 ILI196647:ILM196647 IVE196647:IVI196647 JFA196647:JFE196647 JOW196647:JPA196647 JYS196647:JYW196647 KIO196647:KIS196647 KSK196647:KSO196647 LCG196647:LCK196647 LMC196647:LMG196647 LVY196647:LWC196647 MFU196647:MFY196647 MPQ196647:MPU196647 MZM196647:MZQ196647 NJI196647:NJM196647 NTE196647:NTI196647 ODA196647:ODE196647 OMW196647:ONA196647 OWS196647:OWW196647 PGO196647:PGS196647 PQK196647:PQO196647 QAG196647:QAK196647 QKC196647:QKG196647 QTY196647:QUC196647 RDU196647:RDY196647 RNQ196647:RNU196647 RXM196647:RXQ196647 SHI196647:SHM196647 SRE196647:SRI196647 TBA196647:TBE196647 TKW196647:TLA196647 TUS196647:TUW196647 UEO196647:UES196647 UOK196647:UOO196647 UYG196647:UYK196647 VIC196647:VIG196647 VRY196647:VSC196647 WBU196647:WBY196647 WLQ196647:WLU196647 WVM196647:WVQ196647 E262183:I262183 JA262183:JE262183 SW262183:TA262183 ACS262183:ACW262183 AMO262183:AMS262183 AWK262183:AWO262183 BGG262183:BGK262183 BQC262183:BQG262183 BZY262183:CAC262183 CJU262183:CJY262183 CTQ262183:CTU262183 DDM262183:DDQ262183 DNI262183:DNM262183 DXE262183:DXI262183 EHA262183:EHE262183 EQW262183:ERA262183 FAS262183:FAW262183 FKO262183:FKS262183 FUK262183:FUO262183 GEG262183:GEK262183 GOC262183:GOG262183 GXY262183:GYC262183 HHU262183:HHY262183 HRQ262183:HRU262183 IBM262183:IBQ262183 ILI262183:ILM262183 IVE262183:IVI262183 JFA262183:JFE262183 JOW262183:JPA262183 JYS262183:JYW262183 KIO262183:KIS262183 KSK262183:KSO262183 LCG262183:LCK262183 LMC262183:LMG262183 LVY262183:LWC262183 MFU262183:MFY262183 MPQ262183:MPU262183 MZM262183:MZQ262183 NJI262183:NJM262183 NTE262183:NTI262183 ODA262183:ODE262183 OMW262183:ONA262183 OWS262183:OWW262183 PGO262183:PGS262183 PQK262183:PQO262183 QAG262183:QAK262183 QKC262183:QKG262183 QTY262183:QUC262183 RDU262183:RDY262183 RNQ262183:RNU262183 RXM262183:RXQ262183 SHI262183:SHM262183 SRE262183:SRI262183 TBA262183:TBE262183 TKW262183:TLA262183 TUS262183:TUW262183 UEO262183:UES262183 UOK262183:UOO262183 UYG262183:UYK262183 VIC262183:VIG262183 VRY262183:VSC262183 WBU262183:WBY262183 WLQ262183:WLU262183 WVM262183:WVQ262183 E327719:I327719 JA327719:JE327719 SW327719:TA327719 ACS327719:ACW327719 AMO327719:AMS327719 AWK327719:AWO327719 BGG327719:BGK327719 BQC327719:BQG327719 BZY327719:CAC327719 CJU327719:CJY327719 CTQ327719:CTU327719 DDM327719:DDQ327719 DNI327719:DNM327719 DXE327719:DXI327719 EHA327719:EHE327719 EQW327719:ERA327719 FAS327719:FAW327719 FKO327719:FKS327719 FUK327719:FUO327719 GEG327719:GEK327719 GOC327719:GOG327719 GXY327719:GYC327719 HHU327719:HHY327719 HRQ327719:HRU327719 IBM327719:IBQ327719 ILI327719:ILM327719 IVE327719:IVI327719 JFA327719:JFE327719 JOW327719:JPA327719 JYS327719:JYW327719 KIO327719:KIS327719 KSK327719:KSO327719 LCG327719:LCK327719 LMC327719:LMG327719 LVY327719:LWC327719 MFU327719:MFY327719 MPQ327719:MPU327719 MZM327719:MZQ327719 NJI327719:NJM327719 NTE327719:NTI327719 ODA327719:ODE327719 OMW327719:ONA327719 OWS327719:OWW327719 PGO327719:PGS327719 PQK327719:PQO327719 QAG327719:QAK327719 QKC327719:QKG327719 QTY327719:QUC327719 RDU327719:RDY327719 RNQ327719:RNU327719 RXM327719:RXQ327719 SHI327719:SHM327719 SRE327719:SRI327719 TBA327719:TBE327719 TKW327719:TLA327719 TUS327719:TUW327719 UEO327719:UES327719 UOK327719:UOO327719 UYG327719:UYK327719 VIC327719:VIG327719 VRY327719:VSC327719 WBU327719:WBY327719 WLQ327719:WLU327719 WVM327719:WVQ327719 E393255:I393255 JA393255:JE393255 SW393255:TA393255 ACS393255:ACW393255 AMO393255:AMS393255 AWK393255:AWO393255 BGG393255:BGK393255 BQC393255:BQG393255 BZY393255:CAC393255 CJU393255:CJY393255 CTQ393255:CTU393255 DDM393255:DDQ393255 DNI393255:DNM393255 DXE393255:DXI393255 EHA393255:EHE393255 EQW393255:ERA393255 FAS393255:FAW393255 FKO393255:FKS393255 FUK393255:FUO393255 GEG393255:GEK393255 GOC393255:GOG393255 GXY393255:GYC393255 HHU393255:HHY393255 HRQ393255:HRU393255 IBM393255:IBQ393255 ILI393255:ILM393255 IVE393255:IVI393255 JFA393255:JFE393255 JOW393255:JPA393255 JYS393255:JYW393255 KIO393255:KIS393255 KSK393255:KSO393255 LCG393255:LCK393255 LMC393255:LMG393255 LVY393255:LWC393255 MFU393255:MFY393255 MPQ393255:MPU393255 MZM393255:MZQ393255 NJI393255:NJM393255 NTE393255:NTI393255 ODA393255:ODE393255 OMW393255:ONA393255 OWS393255:OWW393255 PGO393255:PGS393255 PQK393255:PQO393255 QAG393255:QAK393255 QKC393255:QKG393255 QTY393255:QUC393255 RDU393255:RDY393255 RNQ393255:RNU393255 RXM393255:RXQ393255 SHI393255:SHM393255 SRE393255:SRI393255 TBA393255:TBE393255 TKW393255:TLA393255 TUS393255:TUW393255 UEO393255:UES393255 UOK393255:UOO393255 UYG393255:UYK393255 VIC393255:VIG393255 VRY393255:VSC393255 WBU393255:WBY393255 WLQ393255:WLU393255 WVM393255:WVQ393255 E458791:I458791 JA458791:JE458791 SW458791:TA458791 ACS458791:ACW458791 AMO458791:AMS458791 AWK458791:AWO458791 BGG458791:BGK458791 BQC458791:BQG458791 BZY458791:CAC458791 CJU458791:CJY458791 CTQ458791:CTU458791 DDM458791:DDQ458791 DNI458791:DNM458791 DXE458791:DXI458791 EHA458791:EHE458791 EQW458791:ERA458791 FAS458791:FAW458791 FKO458791:FKS458791 FUK458791:FUO458791 GEG458791:GEK458791 GOC458791:GOG458791 GXY458791:GYC458791 HHU458791:HHY458791 HRQ458791:HRU458791 IBM458791:IBQ458791 ILI458791:ILM458791 IVE458791:IVI458791 JFA458791:JFE458791 JOW458791:JPA458791 JYS458791:JYW458791 KIO458791:KIS458791 KSK458791:KSO458791 LCG458791:LCK458791 LMC458791:LMG458791 LVY458791:LWC458791 MFU458791:MFY458791 MPQ458791:MPU458791 MZM458791:MZQ458791 NJI458791:NJM458791 NTE458791:NTI458791 ODA458791:ODE458791 OMW458791:ONA458791 OWS458791:OWW458791 PGO458791:PGS458791 PQK458791:PQO458791 QAG458791:QAK458791 QKC458791:QKG458791 QTY458791:QUC458791 RDU458791:RDY458791 RNQ458791:RNU458791 RXM458791:RXQ458791 SHI458791:SHM458791 SRE458791:SRI458791 TBA458791:TBE458791 TKW458791:TLA458791 TUS458791:TUW458791 UEO458791:UES458791 UOK458791:UOO458791 UYG458791:UYK458791 VIC458791:VIG458791 VRY458791:VSC458791 WBU458791:WBY458791 WLQ458791:WLU458791 WVM458791:WVQ458791 E524327:I524327 JA524327:JE524327 SW524327:TA524327 ACS524327:ACW524327 AMO524327:AMS524327 AWK524327:AWO524327 BGG524327:BGK524327 BQC524327:BQG524327 BZY524327:CAC524327 CJU524327:CJY524327 CTQ524327:CTU524327 DDM524327:DDQ524327 DNI524327:DNM524327 DXE524327:DXI524327 EHA524327:EHE524327 EQW524327:ERA524327 FAS524327:FAW524327 FKO524327:FKS524327 FUK524327:FUO524327 GEG524327:GEK524327 GOC524327:GOG524327 GXY524327:GYC524327 HHU524327:HHY524327 HRQ524327:HRU524327 IBM524327:IBQ524327 ILI524327:ILM524327 IVE524327:IVI524327 JFA524327:JFE524327 JOW524327:JPA524327 JYS524327:JYW524327 KIO524327:KIS524327 KSK524327:KSO524327 LCG524327:LCK524327 LMC524327:LMG524327 LVY524327:LWC524327 MFU524327:MFY524327 MPQ524327:MPU524327 MZM524327:MZQ524327 NJI524327:NJM524327 NTE524327:NTI524327 ODA524327:ODE524327 OMW524327:ONA524327 OWS524327:OWW524327 PGO524327:PGS524327 PQK524327:PQO524327 QAG524327:QAK524327 QKC524327:QKG524327 QTY524327:QUC524327 RDU524327:RDY524327 RNQ524327:RNU524327 RXM524327:RXQ524327 SHI524327:SHM524327 SRE524327:SRI524327 TBA524327:TBE524327 TKW524327:TLA524327 TUS524327:TUW524327 UEO524327:UES524327 UOK524327:UOO524327 UYG524327:UYK524327 VIC524327:VIG524327 VRY524327:VSC524327 WBU524327:WBY524327 WLQ524327:WLU524327 WVM524327:WVQ524327 E589863:I589863 JA589863:JE589863 SW589863:TA589863 ACS589863:ACW589863 AMO589863:AMS589863 AWK589863:AWO589863 BGG589863:BGK589863 BQC589863:BQG589863 BZY589863:CAC589863 CJU589863:CJY589863 CTQ589863:CTU589863 DDM589863:DDQ589863 DNI589863:DNM589863 DXE589863:DXI589863 EHA589863:EHE589863 EQW589863:ERA589863 FAS589863:FAW589863 FKO589863:FKS589863 FUK589863:FUO589863 GEG589863:GEK589863 GOC589863:GOG589863 GXY589863:GYC589863 HHU589863:HHY589863 HRQ589863:HRU589863 IBM589863:IBQ589863 ILI589863:ILM589863 IVE589863:IVI589863 JFA589863:JFE589863 JOW589863:JPA589863 JYS589863:JYW589863 KIO589863:KIS589863 KSK589863:KSO589863 LCG589863:LCK589863 LMC589863:LMG589863 LVY589863:LWC589863 MFU589863:MFY589863 MPQ589863:MPU589863 MZM589863:MZQ589863 NJI589863:NJM589863 NTE589863:NTI589863 ODA589863:ODE589863 OMW589863:ONA589863 OWS589863:OWW589863 PGO589863:PGS589863 PQK589863:PQO589863 QAG589863:QAK589863 QKC589863:QKG589863 QTY589863:QUC589863 RDU589863:RDY589863 RNQ589863:RNU589863 RXM589863:RXQ589863 SHI589863:SHM589863 SRE589863:SRI589863 TBA589863:TBE589863 TKW589863:TLA589863 TUS589863:TUW589863 UEO589863:UES589863 UOK589863:UOO589863 UYG589863:UYK589863 VIC589863:VIG589863 VRY589863:VSC589863 WBU589863:WBY589863 WLQ589863:WLU589863 WVM589863:WVQ589863 E655399:I655399 JA655399:JE655399 SW655399:TA655399 ACS655399:ACW655399 AMO655399:AMS655399 AWK655399:AWO655399 BGG655399:BGK655399 BQC655399:BQG655399 BZY655399:CAC655399 CJU655399:CJY655399 CTQ655399:CTU655399 DDM655399:DDQ655399 DNI655399:DNM655399 DXE655399:DXI655399 EHA655399:EHE655399 EQW655399:ERA655399 FAS655399:FAW655399 FKO655399:FKS655399 FUK655399:FUO655399 GEG655399:GEK655399 GOC655399:GOG655399 GXY655399:GYC655399 HHU655399:HHY655399 HRQ655399:HRU655399 IBM655399:IBQ655399 ILI655399:ILM655399 IVE655399:IVI655399 JFA655399:JFE655399 JOW655399:JPA655399 JYS655399:JYW655399 KIO655399:KIS655399 KSK655399:KSO655399 LCG655399:LCK655399 LMC655399:LMG655399 LVY655399:LWC655399 MFU655399:MFY655399 MPQ655399:MPU655399 MZM655399:MZQ655399 NJI655399:NJM655399 NTE655399:NTI655399 ODA655399:ODE655399 OMW655399:ONA655399 OWS655399:OWW655399 PGO655399:PGS655399 PQK655399:PQO655399 QAG655399:QAK655399 QKC655399:QKG655399 QTY655399:QUC655399 RDU655399:RDY655399 RNQ655399:RNU655399 RXM655399:RXQ655399 SHI655399:SHM655399 SRE655399:SRI655399 TBA655399:TBE655399 TKW655399:TLA655399 TUS655399:TUW655399 UEO655399:UES655399 UOK655399:UOO655399 UYG655399:UYK655399 VIC655399:VIG655399 VRY655399:VSC655399 WBU655399:WBY655399 WLQ655399:WLU655399 WVM655399:WVQ655399 E720935:I720935 JA720935:JE720935 SW720935:TA720935 ACS720935:ACW720935 AMO720935:AMS720935 AWK720935:AWO720935 BGG720935:BGK720935 BQC720935:BQG720935 BZY720935:CAC720935 CJU720935:CJY720935 CTQ720935:CTU720935 DDM720935:DDQ720935 DNI720935:DNM720935 DXE720935:DXI720935 EHA720935:EHE720935 EQW720935:ERA720935 FAS720935:FAW720935 FKO720935:FKS720935 FUK720935:FUO720935 GEG720935:GEK720935 GOC720935:GOG720935 GXY720935:GYC720935 HHU720935:HHY720935 HRQ720935:HRU720935 IBM720935:IBQ720935 ILI720935:ILM720935 IVE720935:IVI720935 JFA720935:JFE720935 JOW720935:JPA720935 JYS720935:JYW720935 KIO720935:KIS720935 KSK720935:KSO720935 LCG720935:LCK720935 LMC720935:LMG720935 LVY720935:LWC720935 MFU720935:MFY720935 MPQ720935:MPU720935 MZM720935:MZQ720935 NJI720935:NJM720935 NTE720935:NTI720935 ODA720935:ODE720935 OMW720935:ONA720935 OWS720935:OWW720935 PGO720935:PGS720935 PQK720935:PQO720935 QAG720935:QAK720935 QKC720935:QKG720935 QTY720935:QUC720935 RDU720935:RDY720935 RNQ720935:RNU720935 RXM720935:RXQ720935 SHI720935:SHM720935 SRE720935:SRI720935 TBA720935:TBE720935 TKW720935:TLA720935 TUS720935:TUW720935 UEO720935:UES720935 UOK720935:UOO720935 UYG720935:UYK720935 VIC720935:VIG720935 VRY720935:VSC720935 WBU720935:WBY720935 WLQ720935:WLU720935 WVM720935:WVQ720935 E786471:I786471 JA786471:JE786471 SW786471:TA786471 ACS786471:ACW786471 AMO786471:AMS786471 AWK786471:AWO786471 BGG786471:BGK786471 BQC786471:BQG786471 BZY786471:CAC786471 CJU786471:CJY786471 CTQ786471:CTU786471 DDM786471:DDQ786471 DNI786471:DNM786471 DXE786471:DXI786471 EHA786471:EHE786471 EQW786471:ERA786471 FAS786471:FAW786471 FKO786471:FKS786471 FUK786471:FUO786471 GEG786471:GEK786471 GOC786471:GOG786471 GXY786471:GYC786471 HHU786471:HHY786471 HRQ786471:HRU786471 IBM786471:IBQ786471 ILI786471:ILM786471 IVE786471:IVI786471 JFA786471:JFE786471 JOW786471:JPA786471 JYS786471:JYW786471 KIO786471:KIS786471 KSK786471:KSO786471 LCG786471:LCK786471 LMC786471:LMG786471 LVY786471:LWC786471 MFU786471:MFY786471 MPQ786471:MPU786471 MZM786471:MZQ786471 NJI786471:NJM786471 NTE786471:NTI786471 ODA786471:ODE786471 OMW786471:ONA786471 OWS786471:OWW786471 PGO786471:PGS786471 PQK786471:PQO786471 QAG786471:QAK786471 QKC786471:QKG786471 QTY786471:QUC786471 RDU786471:RDY786471 RNQ786471:RNU786471 RXM786471:RXQ786471 SHI786471:SHM786471 SRE786471:SRI786471 TBA786471:TBE786471 TKW786471:TLA786471 TUS786471:TUW786471 UEO786471:UES786471 UOK786471:UOO786471 UYG786471:UYK786471 VIC786471:VIG786471 VRY786471:VSC786471 WBU786471:WBY786471 WLQ786471:WLU786471 WVM786471:WVQ786471 E852007:I852007 JA852007:JE852007 SW852007:TA852007 ACS852007:ACW852007 AMO852007:AMS852007 AWK852007:AWO852007 BGG852007:BGK852007 BQC852007:BQG852007 BZY852007:CAC852007 CJU852007:CJY852007 CTQ852007:CTU852007 DDM852007:DDQ852007 DNI852007:DNM852007 DXE852007:DXI852007 EHA852007:EHE852007 EQW852007:ERA852007 FAS852007:FAW852007 FKO852007:FKS852007 FUK852007:FUO852007 GEG852007:GEK852007 GOC852007:GOG852007 GXY852007:GYC852007 HHU852007:HHY852007 HRQ852007:HRU852007 IBM852007:IBQ852007 ILI852007:ILM852007 IVE852007:IVI852007 JFA852007:JFE852007 JOW852007:JPA852007 JYS852007:JYW852007 KIO852007:KIS852007 KSK852007:KSO852007 LCG852007:LCK852007 LMC852007:LMG852007 LVY852007:LWC852007 MFU852007:MFY852007 MPQ852007:MPU852007 MZM852007:MZQ852007 NJI852007:NJM852007 NTE852007:NTI852007 ODA852007:ODE852007 OMW852007:ONA852007 OWS852007:OWW852007 PGO852007:PGS852007 PQK852007:PQO852007 QAG852007:QAK852007 QKC852007:QKG852007 QTY852007:QUC852007 RDU852007:RDY852007 RNQ852007:RNU852007 RXM852007:RXQ852007 SHI852007:SHM852007 SRE852007:SRI852007 TBA852007:TBE852007 TKW852007:TLA852007 TUS852007:TUW852007 UEO852007:UES852007 UOK852007:UOO852007 UYG852007:UYK852007 VIC852007:VIG852007 VRY852007:VSC852007 WBU852007:WBY852007 WLQ852007:WLU852007 WVM852007:WVQ852007 E917543:I917543 JA917543:JE917543 SW917543:TA917543 ACS917543:ACW917543 AMO917543:AMS917543 AWK917543:AWO917543 BGG917543:BGK917543 BQC917543:BQG917543 BZY917543:CAC917543 CJU917543:CJY917543 CTQ917543:CTU917543 DDM917543:DDQ917543 DNI917543:DNM917543 DXE917543:DXI917543 EHA917543:EHE917543 EQW917543:ERA917543 FAS917543:FAW917543 FKO917543:FKS917543 FUK917543:FUO917543 GEG917543:GEK917543 GOC917543:GOG917543 GXY917543:GYC917543 HHU917543:HHY917543 HRQ917543:HRU917543 IBM917543:IBQ917543 ILI917543:ILM917543 IVE917543:IVI917543 JFA917543:JFE917543 JOW917543:JPA917543 JYS917543:JYW917543 KIO917543:KIS917543 KSK917543:KSO917543 LCG917543:LCK917543 LMC917543:LMG917543 LVY917543:LWC917543 MFU917543:MFY917543 MPQ917543:MPU917543 MZM917543:MZQ917543 NJI917543:NJM917543 NTE917543:NTI917543 ODA917543:ODE917543 OMW917543:ONA917543 OWS917543:OWW917543 PGO917543:PGS917543 PQK917543:PQO917543 QAG917543:QAK917543 QKC917543:QKG917543 QTY917543:QUC917543 RDU917543:RDY917543 RNQ917543:RNU917543 RXM917543:RXQ917543 SHI917543:SHM917543 SRE917543:SRI917543 TBA917543:TBE917543 TKW917543:TLA917543 TUS917543:TUW917543 UEO917543:UES917543 UOK917543:UOO917543 UYG917543:UYK917543 VIC917543:VIG917543 VRY917543:VSC917543 WBU917543:WBY917543 WLQ917543:WLU917543 WVM917543:WVQ917543 E983079:I983079 JA983079:JE983079 SW983079:TA983079 ACS983079:ACW983079 AMO983079:AMS983079 AWK983079:AWO983079 BGG983079:BGK983079 BQC983079:BQG983079 BZY983079:CAC983079 CJU983079:CJY983079 CTQ983079:CTU983079 DDM983079:DDQ983079 DNI983079:DNM983079 DXE983079:DXI983079 EHA983079:EHE983079 EQW983079:ERA983079 FAS983079:FAW983079 FKO983079:FKS983079 FUK983079:FUO983079 GEG983079:GEK983079 GOC983079:GOG983079 GXY983079:GYC983079 HHU983079:HHY983079 HRQ983079:HRU983079 IBM983079:IBQ983079 ILI983079:ILM983079 IVE983079:IVI983079 JFA983079:JFE983079 JOW983079:JPA983079 JYS983079:JYW983079 KIO983079:KIS983079 KSK983079:KSO983079 LCG983079:LCK983079 LMC983079:LMG983079 LVY983079:LWC983079 MFU983079:MFY983079 MPQ983079:MPU983079 MZM983079:MZQ983079 NJI983079:NJM983079 NTE983079:NTI983079 ODA983079:ODE983079 OMW983079:ONA983079 OWS983079:OWW983079 PGO983079:PGS983079 PQK983079:PQO983079 QAG983079:QAK983079 QKC983079:QKG983079 QTY983079:QUC983079 RDU983079:RDY983079 RNQ983079:RNU983079 RXM983079:RXQ983079 SHI983079:SHM983079 SRE983079:SRI983079 TBA983079:TBE983079 TKW983079:TLA983079 TUS983079:TUW983079 UEO983079:UES983079 UOK983079:UOO983079 UYG983079:UYK983079 VIC983079:VIG983079 VRY983079:VSC983079 WBU983079:WBY983079 WLQ983079:WLU983079 WVM983079:WVQ983079 E47:I47 JA47:JE47 SW47:TA47 ACS47:ACW47 AMO47:AMS47 AWK47:AWO47 BGG47:BGK47 BQC47:BQG47 BZY47:CAC47 CJU47:CJY47 CTQ47:CTU47 DDM47:DDQ47 DNI47:DNM47 DXE47:DXI47 EHA47:EHE47 EQW47:ERA47 FAS47:FAW47 FKO47:FKS47 FUK47:FUO47 GEG47:GEK47 GOC47:GOG47 GXY47:GYC47 HHU47:HHY47 HRQ47:HRU47 IBM47:IBQ47 ILI47:ILM47 IVE47:IVI47 JFA47:JFE47 JOW47:JPA47 JYS47:JYW47 KIO47:KIS47 KSK47:KSO47 LCG47:LCK47 LMC47:LMG47 LVY47:LWC47 MFU47:MFY47 MPQ47:MPU47 MZM47:MZQ47 NJI47:NJM47 NTE47:NTI47 ODA47:ODE47 OMW47:ONA47 OWS47:OWW47 PGO47:PGS47 PQK47:PQO47 QAG47:QAK47 QKC47:QKG47 QTY47:QUC47 RDU47:RDY47 RNQ47:RNU47 RXM47:RXQ47 SHI47:SHM47 SRE47:SRI47 TBA47:TBE47 TKW47:TLA47 TUS47:TUW47 UEO47:UES47 UOK47:UOO47 UYG47:UYK47 VIC47:VIG47 VRY47:VSC47 WBU47:WBY47 WLQ47:WLU47 WVM47:WVQ47 E65583:I65583 JA65583:JE65583 SW65583:TA65583 ACS65583:ACW65583 AMO65583:AMS65583 AWK65583:AWO65583 BGG65583:BGK65583 BQC65583:BQG65583 BZY65583:CAC65583 CJU65583:CJY65583 CTQ65583:CTU65583 DDM65583:DDQ65583 DNI65583:DNM65583 DXE65583:DXI65583 EHA65583:EHE65583 EQW65583:ERA65583 FAS65583:FAW65583 FKO65583:FKS65583 FUK65583:FUO65583 GEG65583:GEK65583 GOC65583:GOG65583 GXY65583:GYC65583 HHU65583:HHY65583 HRQ65583:HRU65583 IBM65583:IBQ65583 ILI65583:ILM65583 IVE65583:IVI65583 JFA65583:JFE65583 JOW65583:JPA65583 JYS65583:JYW65583 KIO65583:KIS65583 KSK65583:KSO65583 LCG65583:LCK65583 LMC65583:LMG65583 LVY65583:LWC65583 MFU65583:MFY65583 MPQ65583:MPU65583 MZM65583:MZQ65583 NJI65583:NJM65583 NTE65583:NTI65583 ODA65583:ODE65583 OMW65583:ONA65583 OWS65583:OWW65583 PGO65583:PGS65583 PQK65583:PQO65583 QAG65583:QAK65583 QKC65583:QKG65583 QTY65583:QUC65583 RDU65583:RDY65583 RNQ65583:RNU65583 RXM65583:RXQ65583 SHI65583:SHM65583 SRE65583:SRI65583 TBA65583:TBE65583 TKW65583:TLA65583 TUS65583:TUW65583 UEO65583:UES65583 UOK65583:UOO65583 UYG65583:UYK65583 VIC65583:VIG65583 VRY65583:VSC65583 WBU65583:WBY65583 WLQ65583:WLU65583 WVM65583:WVQ65583 E131119:I131119 JA131119:JE131119 SW131119:TA131119 ACS131119:ACW131119 AMO131119:AMS131119 AWK131119:AWO131119 BGG131119:BGK131119 BQC131119:BQG131119 BZY131119:CAC131119 CJU131119:CJY131119 CTQ131119:CTU131119 DDM131119:DDQ131119 DNI131119:DNM131119 DXE131119:DXI131119 EHA131119:EHE131119 EQW131119:ERA131119 FAS131119:FAW131119 FKO131119:FKS131119 FUK131119:FUO131119 GEG131119:GEK131119 GOC131119:GOG131119 GXY131119:GYC131119 HHU131119:HHY131119 HRQ131119:HRU131119 IBM131119:IBQ131119 ILI131119:ILM131119 IVE131119:IVI131119 JFA131119:JFE131119 JOW131119:JPA131119 JYS131119:JYW131119 KIO131119:KIS131119 KSK131119:KSO131119 LCG131119:LCK131119 LMC131119:LMG131119 LVY131119:LWC131119 MFU131119:MFY131119 MPQ131119:MPU131119 MZM131119:MZQ131119 NJI131119:NJM131119 NTE131119:NTI131119 ODA131119:ODE131119 OMW131119:ONA131119 OWS131119:OWW131119 PGO131119:PGS131119 PQK131119:PQO131119 QAG131119:QAK131119 QKC131119:QKG131119 QTY131119:QUC131119 RDU131119:RDY131119 RNQ131119:RNU131119 RXM131119:RXQ131119 SHI131119:SHM131119 SRE131119:SRI131119 TBA131119:TBE131119 TKW131119:TLA131119 TUS131119:TUW131119 UEO131119:UES131119 UOK131119:UOO131119 UYG131119:UYK131119 VIC131119:VIG131119 VRY131119:VSC131119 WBU131119:WBY131119 WLQ131119:WLU131119 WVM131119:WVQ131119 E196655:I196655 JA196655:JE196655 SW196655:TA196655 ACS196655:ACW196655 AMO196655:AMS196655 AWK196655:AWO196655 BGG196655:BGK196655 BQC196655:BQG196655 BZY196655:CAC196655 CJU196655:CJY196655 CTQ196655:CTU196655 DDM196655:DDQ196655 DNI196655:DNM196655 DXE196655:DXI196655 EHA196655:EHE196655 EQW196655:ERA196655 FAS196655:FAW196655 FKO196655:FKS196655 FUK196655:FUO196655 GEG196655:GEK196655 GOC196655:GOG196655 GXY196655:GYC196655 HHU196655:HHY196655 HRQ196655:HRU196655 IBM196655:IBQ196655 ILI196655:ILM196655 IVE196655:IVI196655 JFA196655:JFE196655 JOW196655:JPA196655 JYS196655:JYW196655 KIO196655:KIS196655 KSK196655:KSO196655 LCG196655:LCK196655 LMC196655:LMG196655 LVY196655:LWC196655 MFU196655:MFY196655 MPQ196655:MPU196655 MZM196655:MZQ196655 NJI196655:NJM196655 NTE196655:NTI196655 ODA196655:ODE196655 OMW196655:ONA196655 OWS196655:OWW196655 PGO196655:PGS196655 PQK196655:PQO196655 QAG196655:QAK196655 QKC196655:QKG196655 QTY196655:QUC196655 RDU196655:RDY196655 RNQ196655:RNU196655 RXM196655:RXQ196655 SHI196655:SHM196655 SRE196655:SRI196655 TBA196655:TBE196655 TKW196655:TLA196655 TUS196655:TUW196655 UEO196655:UES196655 UOK196655:UOO196655 UYG196655:UYK196655 VIC196655:VIG196655 VRY196655:VSC196655 WBU196655:WBY196655 WLQ196655:WLU196655 WVM196655:WVQ196655 E262191:I262191 JA262191:JE262191 SW262191:TA262191 ACS262191:ACW262191 AMO262191:AMS262191 AWK262191:AWO262191 BGG262191:BGK262191 BQC262191:BQG262191 BZY262191:CAC262191 CJU262191:CJY262191 CTQ262191:CTU262191 DDM262191:DDQ262191 DNI262191:DNM262191 DXE262191:DXI262191 EHA262191:EHE262191 EQW262191:ERA262191 FAS262191:FAW262191 FKO262191:FKS262191 FUK262191:FUO262191 GEG262191:GEK262191 GOC262191:GOG262191 GXY262191:GYC262191 HHU262191:HHY262191 HRQ262191:HRU262191 IBM262191:IBQ262191 ILI262191:ILM262191 IVE262191:IVI262191 JFA262191:JFE262191 JOW262191:JPA262191 JYS262191:JYW262191 KIO262191:KIS262191 KSK262191:KSO262191 LCG262191:LCK262191 LMC262191:LMG262191 LVY262191:LWC262191 MFU262191:MFY262191 MPQ262191:MPU262191 MZM262191:MZQ262191 NJI262191:NJM262191 NTE262191:NTI262191 ODA262191:ODE262191 OMW262191:ONA262191 OWS262191:OWW262191 PGO262191:PGS262191 PQK262191:PQO262191 QAG262191:QAK262191 QKC262191:QKG262191 QTY262191:QUC262191 RDU262191:RDY262191 RNQ262191:RNU262191 RXM262191:RXQ262191 SHI262191:SHM262191 SRE262191:SRI262191 TBA262191:TBE262191 TKW262191:TLA262191 TUS262191:TUW262191 UEO262191:UES262191 UOK262191:UOO262191 UYG262191:UYK262191 VIC262191:VIG262191 VRY262191:VSC262191 WBU262191:WBY262191 WLQ262191:WLU262191 WVM262191:WVQ262191 E327727:I327727 JA327727:JE327727 SW327727:TA327727 ACS327727:ACW327727 AMO327727:AMS327727 AWK327727:AWO327727 BGG327727:BGK327727 BQC327727:BQG327727 BZY327727:CAC327727 CJU327727:CJY327727 CTQ327727:CTU327727 DDM327727:DDQ327727 DNI327727:DNM327727 DXE327727:DXI327727 EHA327727:EHE327727 EQW327727:ERA327727 FAS327727:FAW327727 FKO327727:FKS327727 FUK327727:FUO327727 GEG327727:GEK327727 GOC327727:GOG327727 GXY327727:GYC327727 HHU327727:HHY327727 HRQ327727:HRU327727 IBM327727:IBQ327727 ILI327727:ILM327727 IVE327727:IVI327727 JFA327727:JFE327727 JOW327727:JPA327727 JYS327727:JYW327727 KIO327727:KIS327727 KSK327727:KSO327727 LCG327727:LCK327727 LMC327727:LMG327727 LVY327727:LWC327727 MFU327727:MFY327727 MPQ327727:MPU327727 MZM327727:MZQ327727 NJI327727:NJM327727 NTE327727:NTI327727 ODA327727:ODE327727 OMW327727:ONA327727 OWS327727:OWW327727 PGO327727:PGS327727 PQK327727:PQO327727 QAG327727:QAK327727 QKC327727:QKG327727 QTY327727:QUC327727 RDU327727:RDY327727 RNQ327727:RNU327727 RXM327727:RXQ327727 SHI327727:SHM327727 SRE327727:SRI327727 TBA327727:TBE327727 TKW327727:TLA327727 TUS327727:TUW327727 UEO327727:UES327727 UOK327727:UOO327727 UYG327727:UYK327727 VIC327727:VIG327727 VRY327727:VSC327727 WBU327727:WBY327727 WLQ327727:WLU327727 WVM327727:WVQ327727 E393263:I393263 JA393263:JE393263 SW393263:TA393263 ACS393263:ACW393263 AMO393263:AMS393263 AWK393263:AWO393263 BGG393263:BGK393263 BQC393263:BQG393263 BZY393263:CAC393263 CJU393263:CJY393263 CTQ393263:CTU393263 DDM393263:DDQ393263 DNI393263:DNM393263 DXE393263:DXI393263 EHA393263:EHE393263 EQW393263:ERA393263 FAS393263:FAW393263 FKO393263:FKS393263 FUK393263:FUO393263 GEG393263:GEK393263 GOC393263:GOG393263 GXY393263:GYC393263 HHU393263:HHY393263 HRQ393263:HRU393263 IBM393263:IBQ393263 ILI393263:ILM393263 IVE393263:IVI393263 JFA393263:JFE393263 JOW393263:JPA393263 JYS393263:JYW393263 KIO393263:KIS393263 KSK393263:KSO393263 LCG393263:LCK393263 LMC393263:LMG393263 LVY393263:LWC393263 MFU393263:MFY393263 MPQ393263:MPU393263 MZM393263:MZQ393263 NJI393263:NJM393263 NTE393263:NTI393263 ODA393263:ODE393263 OMW393263:ONA393263 OWS393263:OWW393263 PGO393263:PGS393263 PQK393263:PQO393263 QAG393263:QAK393263 QKC393263:QKG393263 QTY393263:QUC393263 RDU393263:RDY393263 RNQ393263:RNU393263 RXM393263:RXQ393263 SHI393263:SHM393263 SRE393263:SRI393263 TBA393263:TBE393263 TKW393263:TLA393263 TUS393263:TUW393263 UEO393263:UES393263 UOK393263:UOO393263 UYG393263:UYK393263 VIC393263:VIG393263 VRY393263:VSC393263 WBU393263:WBY393263 WLQ393263:WLU393263 WVM393263:WVQ393263 E458799:I458799 JA458799:JE458799 SW458799:TA458799 ACS458799:ACW458799 AMO458799:AMS458799 AWK458799:AWO458799 BGG458799:BGK458799 BQC458799:BQG458799 BZY458799:CAC458799 CJU458799:CJY458799 CTQ458799:CTU458799 DDM458799:DDQ458799 DNI458799:DNM458799 DXE458799:DXI458799 EHA458799:EHE458799 EQW458799:ERA458799 FAS458799:FAW458799 FKO458799:FKS458799 FUK458799:FUO458799 GEG458799:GEK458799 GOC458799:GOG458799 GXY458799:GYC458799 HHU458799:HHY458799 HRQ458799:HRU458799 IBM458799:IBQ458799 ILI458799:ILM458799 IVE458799:IVI458799 JFA458799:JFE458799 JOW458799:JPA458799 JYS458799:JYW458799 KIO458799:KIS458799 KSK458799:KSO458799 LCG458799:LCK458799 LMC458799:LMG458799 LVY458799:LWC458799 MFU458799:MFY458799 MPQ458799:MPU458799 MZM458799:MZQ458799 NJI458799:NJM458799 NTE458799:NTI458799 ODA458799:ODE458799 OMW458799:ONA458799 OWS458799:OWW458799 PGO458799:PGS458799 PQK458799:PQO458799 QAG458799:QAK458799 QKC458799:QKG458799 QTY458799:QUC458799 RDU458799:RDY458799 RNQ458799:RNU458799 RXM458799:RXQ458799 SHI458799:SHM458799 SRE458799:SRI458799 TBA458799:TBE458799 TKW458799:TLA458799 TUS458799:TUW458799 UEO458799:UES458799 UOK458799:UOO458799 UYG458799:UYK458799 VIC458799:VIG458799 VRY458799:VSC458799 WBU458799:WBY458799 WLQ458799:WLU458799 WVM458799:WVQ458799 E524335:I524335 JA524335:JE524335 SW524335:TA524335 ACS524335:ACW524335 AMO524335:AMS524335 AWK524335:AWO524335 BGG524335:BGK524335 BQC524335:BQG524335 BZY524335:CAC524335 CJU524335:CJY524335 CTQ524335:CTU524335 DDM524335:DDQ524335 DNI524335:DNM524335 DXE524335:DXI524335 EHA524335:EHE524335 EQW524335:ERA524335 FAS524335:FAW524335 FKO524335:FKS524335 FUK524335:FUO524335 GEG524335:GEK524335 GOC524335:GOG524335 GXY524335:GYC524335 HHU524335:HHY524335 HRQ524335:HRU524335 IBM524335:IBQ524335 ILI524335:ILM524335 IVE524335:IVI524335 JFA524335:JFE524335 JOW524335:JPA524335 JYS524335:JYW524335 KIO524335:KIS524335 KSK524335:KSO524335 LCG524335:LCK524335 LMC524335:LMG524335 LVY524335:LWC524335 MFU524335:MFY524335 MPQ524335:MPU524335 MZM524335:MZQ524335 NJI524335:NJM524335 NTE524335:NTI524335 ODA524335:ODE524335 OMW524335:ONA524335 OWS524335:OWW524335 PGO524335:PGS524335 PQK524335:PQO524335 QAG524335:QAK524335 QKC524335:QKG524335 QTY524335:QUC524335 RDU524335:RDY524335 RNQ524335:RNU524335 RXM524335:RXQ524335 SHI524335:SHM524335 SRE524335:SRI524335 TBA524335:TBE524335 TKW524335:TLA524335 TUS524335:TUW524335 UEO524335:UES524335 UOK524335:UOO524335 UYG524335:UYK524335 VIC524335:VIG524335 VRY524335:VSC524335 WBU524335:WBY524335 WLQ524335:WLU524335 WVM524335:WVQ524335 E589871:I589871 JA589871:JE589871 SW589871:TA589871 ACS589871:ACW589871 AMO589871:AMS589871 AWK589871:AWO589871 BGG589871:BGK589871 BQC589871:BQG589871 BZY589871:CAC589871 CJU589871:CJY589871 CTQ589871:CTU589871 DDM589871:DDQ589871 DNI589871:DNM589871 DXE589871:DXI589871 EHA589871:EHE589871 EQW589871:ERA589871 FAS589871:FAW589871 FKO589871:FKS589871 FUK589871:FUO589871 GEG589871:GEK589871 GOC589871:GOG589871 GXY589871:GYC589871 HHU589871:HHY589871 HRQ589871:HRU589871 IBM589871:IBQ589871 ILI589871:ILM589871 IVE589871:IVI589871 JFA589871:JFE589871 JOW589871:JPA589871 JYS589871:JYW589871 KIO589871:KIS589871 KSK589871:KSO589871 LCG589871:LCK589871 LMC589871:LMG589871 LVY589871:LWC589871 MFU589871:MFY589871 MPQ589871:MPU589871 MZM589871:MZQ589871 NJI589871:NJM589871 NTE589871:NTI589871 ODA589871:ODE589871 OMW589871:ONA589871 OWS589871:OWW589871 PGO589871:PGS589871 PQK589871:PQO589871 QAG589871:QAK589871 QKC589871:QKG589871 QTY589871:QUC589871 RDU589871:RDY589871 RNQ589871:RNU589871 RXM589871:RXQ589871 SHI589871:SHM589871 SRE589871:SRI589871 TBA589871:TBE589871 TKW589871:TLA589871 TUS589871:TUW589871 UEO589871:UES589871 UOK589871:UOO589871 UYG589871:UYK589871 VIC589871:VIG589871 VRY589871:VSC589871 WBU589871:WBY589871 WLQ589871:WLU589871 WVM589871:WVQ589871 E655407:I655407 JA655407:JE655407 SW655407:TA655407 ACS655407:ACW655407 AMO655407:AMS655407 AWK655407:AWO655407 BGG655407:BGK655407 BQC655407:BQG655407 BZY655407:CAC655407 CJU655407:CJY655407 CTQ655407:CTU655407 DDM655407:DDQ655407 DNI655407:DNM655407 DXE655407:DXI655407 EHA655407:EHE655407 EQW655407:ERA655407 FAS655407:FAW655407 FKO655407:FKS655407 FUK655407:FUO655407 GEG655407:GEK655407 GOC655407:GOG655407 GXY655407:GYC655407 HHU655407:HHY655407 HRQ655407:HRU655407 IBM655407:IBQ655407 ILI655407:ILM655407 IVE655407:IVI655407 JFA655407:JFE655407 JOW655407:JPA655407 JYS655407:JYW655407 KIO655407:KIS655407 KSK655407:KSO655407 LCG655407:LCK655407 LMC655407:LMG655407 LVY655407:LWC655407 MFU655407:MFY655407 MPQ655407:MPU655407 MZM655407:MZQ655407 NJI655407:NJM655407 NTE655407:NTI655407 ODA655407:ODE655407 OMW655407:ONA655407 OWS655407:OWW655407 PGO655407:PGS655407 PQK655407:PQO655407 QAG655407:QAK655407 QKC655407:QKG655407 QTY655407:QUC655407 RDU655407:RDY655407 RNQ655407:RNU655407 RXM655407:RXQ655407 SHI655407:SHM655407 SRE655407:SRI655407 TBA655407:TBE655407 TKW655407:TLA655407 TUS655407:TUW655407 UEO655407:UES655407 UOK655407:UOO655407 UYG655407:UYK655407 VIC655407:VIG655407 VRY655407:VSC655407 WBU655407:WBY655407 WLQ655407:WLU655407 WVM655407:WVQ655407 E720943:I720943 JA720943:JE720943 SW720943:TA720943 ACS720943:ACW720943 AMO720943:AMS720943 AWK720943:AWO720943 BGG720943:BGK720943 BQC720943:BQG720943 BZY720943:CAC720943 CJU720943:CJY720943 CTQ720943:CTU720943 DDM720943:DDQ720943 DNI720943:DNM720943 DXE720943:DXI720943 EHA720943:EHE720943 EQW720943:ERA720943 FAS720943:FAW720943 FKO720943:FKS720943 FUK720943:FUO720943 GEG720943:GEK720943 GOC720943:GOG720943 GXY720943:GYC720943 HHU720943:HHY720943 HRQ720943:HRU720943 IBM720943:IBQ720943 ILI720943:ILM720943 IVE720943:IVI720943 JFA720943:JFE720943 JOW720943:JPA720943 JYS720943:JYW720943 KIO720943:KIS720943 KSK720943:KSO720943 LCG720943:LCK720943 LMC720943:LMG720943 LVY720943:LWC720943 MFU720943:MFY720943 MPQ720943:MPU720943 MZM720943:MZQ720943 NJI720943:NJM720943 NTE720943:NTI720943 ODA720943:ODE720943 OMW720943:ONA720943 OWS720943:OWW720943 PGO720943:PGS720943 PQK720943:PQO720943 QAG720943:QAK720943 QKC720943:QKG720943 QTY720943:QUC720943 RDU720943:RDY720943 RNQ720943:RNU720943 RXM720943:RXQ720943 SHI720943:SHM720943 SRE720943:SRI720943 TBA720943:TBE720943 TKW720943:TLA720943 TUS720943:TUW720943 UEO720943:UES720943 UOK720943:UOO720943 UYG720943:UYK720943 VIC720943:VIG720943 VRY720943:VSC720943 WBU720943:WBY720943 WLQ720943:WLU720943 WVM720943:WVQ720943 E786479:I786479 JA786479:JE786479 SW786479:TA786479 ACS786479:ACW786479 AMO786479:AMS786479 AWK786479:AWO786479 BGG786479:BGK786479 BQC786479:BQG786479 BZY786479:CAC786479 CJU786479:CJY786479 CTQ786479:CTU786479 DDM786479:DDQ786479 DNI786479:DNM786479 DXE786479:DXI786479 EHA786479:EHE786479 EQW786479:ERA786479 FAS786479:FAW786479 FKO786479:FKS786479 FUK786479:FUO786479 GEG786479:GEK786479 GOC786479:GOG786479 GXY786479:GYC786479 HHU786479:HHY786479 HRQ786479:HRU786479 IBM786479:IBQ786479 ILI786479:ILM786479 IVE786479:IVI786479 JFA786479:JFE786479 JOW786479:JPA786479 JYS786479:JYW786479 KIO786479:KIS786479 KSK786479:KSO786479 LCG786479:LCK786479 LMC786479:LMG786479 LVY786479:LWC786479 MFU786479:MFY786479 MPQ786479:MPU786479 MZM786479:MZQ786479 NJI786479:NJM786479 NTE786479:NTI786479 ODA786479:ODE786479 OMW786479:ONA786479 OWS786479:OWW786479 PGO786479:PGS786479 PQK786479:PQO786479 QAG786479:QAK786479 QKC786479:QKG786479 QTY786479:QUC786479 RDU786479:RDY786479 RNQ786479:RNU786479 RXM786479:RXQ786479 SHI786479:SHM786479 SRE786479:SRI786479 TBA786479:TBE786479 TKW786479:TLA786479 TUS786479:TUW786479 UEO786479:UES786479 UOK786479:UOO786479 UYG786479:UYK786479 VIC786479:VIG786479 VRY786479:VSC786479 WBU786479:WBY786479 WLQ786479:WLU786479 WVM786479:WVQ786479 E852015:I852015 JA852015:JE852015 SW852015:TA852015 ACS852015:ACW852015 AMO852015:AMS852015 AWK852015:AWO852015 BGG852015:BGK852015 BQC852015:BQG852015 BZY852015:CAC852015 CJU852015:CJY852015 CTQ852015:CTU852015 DDM852015:DDQ852015 DNI852015:DNM852015 DXE852015:DXI852015 EHA852015:EHE852015 EQW852015:ERA852015 FAS852015:FAW852015 FKO852015:FKS852015 FUK852015:FUO852015 GEG852015:GEK852015 GOC852015:GOG852015 GXY852015:GYC852015 HHU852015:HHY852015 HRQ852015:HRU852015 IBM852015:IBQ852015 ILI852015:ILM852015 IVE852015:IVI852015 JFA852015:JFE852015 JOW852015:JPA852015 JYS852015:JYW852015 KIO852015:KIS852015 KSK852015:KSO852015 LCG852015:LCK852015 LMC852015:LMG852015 LVY852015:LWC852015 MFU852015:MFY852015 MPQ852015:MPU852015 MZM852015:MZQ852015 NJI852015:NJM852015 NTE852015:NTI852015 ODA852015:ODE852015 OMW852015:ONA852015 OWS852015:OWW852015 PGO852015:PGS852015 PQK852015:PQO852015 QAG852015:QAK852015 QKC852015:QKG852015 QTY852015:QUC852015 RDU852015:RDY852015 RNQ852015:RNU852015 RXM852015:RXQ852015 SHI852015:SHM852015 SRE852015:SRI852015 TBA852015:TBE852015 TKW852015:TLA852015 TUS852015:TUW852015 UEO852015:UES852015 UOK852015:UOO852015 UYG852015:UYK852015 VIC852015:VIG852015 VRY852015:VSC852015 WBU852015:WBY852015 WLQ852015:WLU852015 WVM852015:WVQ852015 E917551:I917551 JA917551:JE917551 SW917551:TA917551 ACS917551:ACW917551 AMO917551:AMS917551 AWK917551:AWO917551 BGG917551:BGK917551 BQC917551:BQG917551 BZY917551:CAC917551 CJU917551:CJY917551 CTQ917551:CTU917551 DDM917551:DDQ917551 DNI917551:DNM917551 DXE917551:DXI917551 EHA917551:EHE917551 EQW917551:ERA917551 FAS917551:FAW917551 FKO917551:FKS917551 FUK917551:FUO917551 GEG917551:GEK917551 GOC917551:GOG917551 GXY917551:GYC917551 HHU917551:HHY917551 HRQ917551:HRU917551 IBM917551:IBQ917551 ILI917551:ILM917551 IVE917551:IVI917551 JFA917551:JFE917551 JOW917551:JPA917551 JYS917551:JYW917551 KIO917551:KIS917551 KSK917551:KSO917551 LCG917551:LCK917551 LMC917551:LMG917551 LVY917551:LWC917551 MFU917551:MFY917551 MPQ917551:MPU917551 MZM917551:MZQ917551 NJI917551:NJM917551 NTE917551:NTI917551 ODA917551:ODE917551 OMW917551:ONA917551 OWS917551:OWW917551 PGO917551:PGS917551 PQK917551:PQO917551 QAG917551:QAK917551 QKC917551:QKG917551 QTY917551:QUC917551 RDU917551:RDY917551 RNQ917551:RNU917551 RXM917551:RXQ917551 SHI917551:SHM917551 SRE917551:SRI917551 TBA917551:TBE917551 TKW917551:TLA917551 TUS917551:TUW917551 UEO917551:UES917551 UOK917551:UOO917551 UYG917551:UYK917551 VIC917551:VIG917551 VRY917551:VSC917551 WBU917551:WBY917551 WLQ917551:WLU917551 WVM917551:WVQ917551 E983087:I983087 JA983087:JE983087 SW983087:TA983087 ACS983087:ACW983087 AMO983087:AMS983087 AWK983087:AWO983087 BGG983087:BGK983087 BQC983087:BQG983087 BZY983087:CAC983087 CJU983087:CJY983087 CTQ983087:CTU983087 DDM983087:DDQ983087 DNI983087:DNM983087 DXE983087:DXI983087 EHA983087:EHE983087 EQW983087:ERA983087 FAS983087:FAW983087 FKO983087:FKS983087 FUK983087:FUO983087 GEG983087:GEK983087 GOC983087:GOG983087 GXY983087:GYC983087 HHU983087:HHY983087 HRQ983087:HRU983087 IBM983087:IBQ983087 ILI983087:ILM983087 IVE983087:IVI983087 JFA983087:JFE983087 JOW983087:JPA983087 JYS983087:JYW983087 KIO983087:KIS983087 KSK983087:KSO983087 LCG983087:LCK983087 LMC983087:LMG983087 LVY983087:LWC983087 MFU983087:MFY983087 MPQ983087:MPU983087 MZM983087:MZQ983087 NJI983087:NJM983087 NTE983087:NTI983087 ODA983087:ODE983087 OMW983087:ONA983087 OWS983087:OWW983087 PGO983087:PGS983087 PQK983087:PQO983087 QAG983087:QAK983087 QKC983087:QKG983087 QTY983087:QUC983087 RDU983087:RDY983087 RNQ983087:RNU983087 RXM983087:RXQ983087 SHI983087:SHM983087 SRE983087:SRI983087 TBA983087:TBE983087 TKW983087:TLA983087 TUS983087:TUW983087 UEO983087:UES983087 UOK983087:UOO983087 UYG983087:UYK983087 VIC983087:VIG983087 VRY983087:VSC983087 WBU983087:WBY983087 WLQ983087:WLU983087 WVM983087:WVQ983087 E162:I162 JA162:JE162 SW162:TA162 ACS162:ACW162 AMO162:AMS162 AWK162:AWO162 BGG162:BGK162 BQC162:BQG162 BZY162:CAC162 CJU162:CJY162 CTQ162:CTU162 DDM162:DDQ162 DNI162:DNM162 DXE162:DXI162 EHA162:EHE162 EQW162:ERA162 FAS162:FAW162 FKO162:FKS162 FUK162:FUO162 GEG162:GEK162 GOC162:GOG162 GXY162:GYC162 HHU162:HHY162 HRQ162:HRU162 IBM162:IBQ162 ILI162:ILM162 IVE162:IVI162 JFA162:JFE162 JOW162:JPA162 JYS162:JYW162 KIO162:KIS162 KSK162:KSO162 LCG162:LCK162 LMC162:LMG162 LVY162:LWC162 MFU162:MFY162 MPQ162:MPU162 MZM162:MZQ162 NJI162:NJM162 NTE162:NTI162 ODA162:ODE162 OMW162:ONA162 OWS162:OWW162 PGO162:PGS162 PQK162:PQO162 QAG162:QAK162 QKC162:QKG162 QTY162:QUC162 RDU162:RDY162 RNQ162:RNU162 RXM162:RXQ162 SHI162:SHM162 SRE162:SRI162 TBA162:TBE162 TKW162:TLA162 TUS162:TUW162 UEO162:UES162 UOK162:UOO162 UYG162:UYK162 VIC162:VIG162 VRY162:VSC162 WBU162:WBY162 WLQ162:WLU162 WVM162:WVQ162 E65698:I65698 JA65698:JE65698 SW65698:TA65698 ACS65698:ACW65698 AMO65698:AMS65698 AWK65698:AWO65698 BGG65698:BGK65698 BQC65698:BQG65698 BZY65698:CAC65698 CJU65698:CJY65698 CTQ65698:CTU65698 DDM65698:DDQ65698 DNI65698:DNM65698 DXE65698:DXI65698 EHA65698:EHE65698 EQW65698:ERA65698 FAS65698:FAW65698 FKO65698:FKS65698 FUK65698:FUO65698 GEG65698:GEK65698 GOC65698:GOG65698 GXY65698:GYC65698 HHU65698:HHY65698 HRQ65698:HRU65698 IBM65698:IBQ65698 ILI65698:ILM65698 IVE65698:IVI65698 JFA65698:JFE65698 JOW65698:JPA65698 JYS65698:JYW65698 KIO65698:KIS65698 KSK65698:KSO65698 LCG65698:LCK65698 LMC65698:LMG65698 LVY65698:LWC65698 MFU65698:MFY65698 MPQ65698:MPU65698 MZM65698:MZQ65698 NJI65698:NJM65698 NTE65698:NTI65698 ODA65698:ODE65698 OMW65698:ONA65698 OWS65698:OWW65698 PGO65698:PGS65698 PQK65698:PQO65698 QAG65698:QAK65698 QKC65698:QKG65698 QTY65698:QUC65698 RDU65698:RDY65698 RNQ65698:RNU65698 RXM65698:RXQ65698 SHI65698:SHM65698 SRE65698:SRI65698 TBA65698:TBE65698 TKW65698:TLA65698 TUS65698:TUW65698 UEO65698:UES65698 UOK65698:UOO65698 UYG65698:UYK65698 VIC65698:VIG65698 VRY65698:VSC65698 WBU65698:WBY65698 WLQ65698:WLU65698 WVM65698:WVQ65698 E131234:I131234 JA131234:JE131234 SW131234:TA131234 ACS131234:ACW131234 AMO131234:AMS131234 AWK131234:AWO131234 BGG131234:BGK131234 BQC131234:BQG131234 BZY131234:CAC131234 CJU131234:CJY131234 CTQ131234:CTU131234 DDM131234:DDQ131234 DNI131234:DNM131234 DXE131234:DXI131234 EHA131234:EHE131234 EQW131234:ERA131234 FAS131234:FAW131234 FKO131234:FKS131234 FUK131234:FUO131234 GEG131234:GEK131234 GOC131234:GOG131234 GXY131234:GYC131234 HHU131234:HHY131234 HRQ131234:HRU131234 IBM131234:IBQ131234 ILI131234:ILM131234 IVE131234:IVI131234 JFA131234:JFE131234 JOW131234:JPA131234 JYS131234:JYW131234 KIO131234:KIS131234 KSK131234:KSO131234 LCG131234:LCK131234 LMC131234:LMG131234 LVY131234:LWC131234 MFU131234:MFY131234 MPQ131234:MPU131234 MZM131234:MZQ131234 NJI131234:NJM131234 NTE131234:NTI131234 ODA131234:ODE131234 OMW131234:ONA131234 OWS131234:OWW131234 PGO131234:PGS131234 PQK131234:PQO131234 QAG131234:QAK131234 QKC131234:QKG131234 QTY131234:QUC131234 RDU131234:RDY131234 RNQ131234:RNU131234 RXM131234:RXQ131234 SHI131234:SHM131234 SRE131234:SRI131234 TBA131234:TBE131234 TKW131234:TLA131234 TUS131234:TUW131234 UEO131234:UES131234 UOK131234:UOO131234 UYG131234:UYK131234 VIC131234:VIG131234 VRY131234:VSC131234 WBU131234:WBY131234 WLQ131234:WLU131234 WVM131234:WVQ131234 E196770:I196770 JA196770:JE196770 SW196770:TA196770 ACS196770:ACW196770 AMO196770:AMS196770 AWK196770:AWO196770 BGG196770:BGK196770 BQC196770:BQG196770 BZY196770:CAC196770 CJU196770:CJY196770 CTQ196770:CTU196770 DDM196770:DDQ196770 DNI196770:DNM196770 DXE196770:DXI196770 EHA196770:EHE196770 EQW196770:ERA196770 FAS196770:FAW196770 FKO196770:FKS196770 FUK196770:FUO196770 GEG196770:GEK196770 GOC196770:GOG196770 GXY196770:GYC196770 HHU196770:HHY196770 HRQ196770:HRU196770 IBM196770:IBQ196770 ILI196770:ILM196770 IVE196770:IVI196770 JFA196770:JFE196770 JOW196770:JPA196770 JYS196770:JYW196770 KIO196770:KIS196770 KSK196770:KSO196770 LCG196770:LCK196770 LMC196770:LMG196770 LVY196770:LWC196770 MFU196770:MFY196770 MPQ196770:MPU196770 MZM196770:MZQ196770 NJI196770:NJM196770 NTE196770:NTI196770 ODA196770:ODE196770 OMW196770:ONA196770 OWS196770:OWW196770 PGO196770:PGS196770 PQK196770:PQO196770 QAG196770:QAK196770 QKC196770:QKG196770 QTY196770:QUC196770 RDU196770:RDY196770 RNQ196770:RNU196770 RXM196770:RXQ196770 SHI196770:SHM196770 SRE196770:SRI196770 TBA196770:TBE196770 TKW196770:TLA196770 TUS196770:TUW196770 UEO196770:UES196770 UOK196770:UOO196770 UYG196770:UYK196770 VIC196770:VIG196770 VRY196770:VSC196770 WBU196770:WBY196770 WLQ196770:WLU196770 WVM196770:WVQ196770 E262306:I262306 JA262306:JE262306 SW262306:TA262306 ACS262306:ACW262306 AMO262306:AMS262306 AWK262306:AWO262306 BGG262306:BGK262306 BQC262306:BQG262306 BZY262306:CAC262306 CJU262306:CJY262306 CTQ262306:CTU262306 DDM262306:DDQ262306 DNI262306:DNM262306 DXE262306:DXI262306 EHA262306:EHE262306 EQW262306:ERA262306 FAS262306:FAW262306 FKO262306:FKS262306 FUK262306:FUO262306 GEG262306:GEK262306 GOC262306:GOG262306 GXY262306:GYC262306 HHU262306:HHY262306 HRQ262306:HRU262306 IBM262306:IBQ262306 ILI262306:ILM262306 IVE262306:IVI262306 JFA262306:JFE262306 JOW262306:JPA262306 JYS262306:JYW262306 KIO262306:KIS262306 KSK262306:KSO262306 LCG262306:LCK262306 LMC262306:LMG262306 LVY262306:LWC262306 MFU262306:MFY262306 MPQ262306:MPU262306 MZM262306:MZQ262306 NJI262306:NJM262306 NTE262306:NTI262306 ODA262306:ODE262306 OMW262306:ONA262306 OWS262306:OWW262306 PGO262306:PGS262306 PQK262306:PQO262306 QAG262306:QAK262306 QKC262306:QKG262306 QTY262306:QUC262306 RDU262306:RDY262306 RNQ262306:RNU262306 RXM262306:RXQ262306 SHI262306:SHM262306 SRE262306:SRI262306 TBA262306:TBE262306 TKW262306:TLA262306 TUS262306:TUW262306 UEO262306:UES262306 UOK262306:UOO262306 UYG262306:UYK262306 VIC262306:VIG262306 VRY262306:VSC262306 WBU262306:WBY262306 WLQ262306:WLU262306 WVM262306:WVQ262306 E327842:I327842 JA327842:JE327842 SW327842:TA327842 ACS327842:ACW327842 AMO327842:AMS327842 AWK327842:AWO327842 BGG327842:BGK327842 BQC327842:BQG327842 BZY327842:CAC327842 CJU327842:CJY327842 CTQ327842:CTU327842 DDM327842:DDQ327842 DNI327842:DNM327842 DXE327842:DXI327842 EHA327842:EHE327842 EQW327842:ERA327842 FAS327842:FAW327842 FKO327842:FKS327842 FUK327842:FUO327842 GEG327842:GEK327842 GOC327842:GOG327842 GXY327842:GYC327842 HHU327842:HHY327842 HRQ327842:HRU327842 IBM327842:IBQ327842 ILI327842:ILM327842 IVE327842:IVI327842 JFA327842:JFE327842 JOW327842:JPA327842 JYS327842:JYW327842 KIO327842:KIS327842 KSK327842:KSO327842 LCG327842:LCK327842 LMC327842:LMG327842 LVY327842:LWC327842 MFU327842:MFY327842 MPQ327842:MPU327842 MZM327842:MZQ327842 NJI327842:NJM327842 NTE327842:NTI327842 ODA327842:ODE327842 OMW327842:ONA327842 OWS327842:OWW327842 PGO327842:PGS327842 PQK327842:PQO327842 QAG327842:QAK327842 QKC327842:QKG327842 QTY327842:QUC327842 RDU327842:RDY327842 RNQ327842:RNU327842 RXM327842:RXQ327842 SHI327842:SHM327842 SRE327842:SRI327842 TBA327842:TBE327842 TKW327842:TLA327842 TUS327842:TUW327842 UEO327842:UES327842 UOK327842:UOO327842 UYG327842:UYK327842 VIC327842:VIG327842 VRY327842:VSC327842 WBU327842:WBY327842 WLQ327842:WLU327842 WVM327842:WVQ327842 E393378:I393378 JA393378:JE393378 SW393378:TA393378 ACS393378:ACW393378 AMO393378:AMS393378 AWK393378:AWO393378 BGG393378:BGK393378 BQC393378:BQG393378 BZY393378:CAC393378 CJU393378:CJY393378 CTQ393378:CTU393378 DDM393378:DDQ393378 DNI393378:DNM393378 DXE393378:DXI393378 EHA393378:EHE393378 EQW393378:ERA393378 FAS393378:FAW393378 FKO393378:FKS393378 FUK393378:FUO393378 GEG393378:GEK393378 GOC393378:GOG393378 GXY393378:GYC393378 HHU393378:HHY393378 HRQ393378:HRU393378 IBM393378:IBQ393378 ILI393378:ILM393378 IVE393378:IVI393378 JFA393378:JFE393378 JOW393378:JPA393378 JYS393378:JYW393378 KIO393378:KIS393378 KSK393378:KSO393378 LCG393378:LCK393378 LMC393378:LMG393378 LVY393378:LWC393378 MFU393378:MFY393378 MPQ393378:MPU393378 MZM393378:MZQ393378 NJI393378:NJM393378 NTE393378:NTI393378 ODA393378:ODE393378 OMW393378:ONA393378 OWS393378:OWW393378 PGO393378:PGS393378 PQK393378:PQO393378 QAG393378:QAK393378 QKC393378:QKG393378 QTY393378:QUC393378 RDU393378:RDY393378 RNQ393378:RNU393378 RXM393378:RXQ393378 SHI393378:SHM393378 SRE393378:SRI393378 TBA393378:TBE393378 TKW393378:TLA393378 TUS393378:TUW393378 UEO393378:UES393378 UOK393378:UOO393378 UYG393378:UYK393378 VIC393378:VIG393378 VRY393378:VSC393378 WBU393378:WBY393378 WLQ393378:WLU393378 WVM393378:WVQ393378 E458914:I458914 JA458914:JE458914 SW458914:TA458914 ACS458914:ACW458914 AMO458914:AMS458914 AWK458914:AWO458914 BGG458914:BGK458914 BQC458914:BQG458914 BZY458914:CAC458914 CJU458914:CJY458914 CTQ458914:CTU458914 DDM458914:DDQ458914 DNI458914:DNM458914 DXE458914:DXI458914 EHA458914:EHE458914 EQW458914:ERA458914 FAS458914:FAW458914 FKO458914:FKS458914 FUK458914:FUO458914 GEG458914:GEK458914 GOC458914:GOG458914 GXY458914:GYC458914 HHU458914:HHY458914 HRQ458914:HRU458914 IBM458914:IBQ458914 ILI458914:ILM458914 IVE458914:IVI458914 JFA458914:JFE458914 JOW458914:JPA458914 JYS458914:JYW458914 KIO458914:KIS458914 KSK458914:KSO458914 LCG458914:LCK458914 LMC458914:LMG458914 LVY458914:LWC458914 MFU458914:MFY458914 MPQ458914:MPU458914 MZM458914:MZQ458914 NJI458914:NJM458914 NTE458914:NTI458914 ODA458914:ODE458914 OMW458914:ONA458914 OWS458914:OWW458914 PGO458914:PGS458914 PQK458914:PQO458914 QAG458914:QAK458914 QKC458914:QKG458914 QTY458914:QUC458914 RDU458914:RDY458914 RNQ458914:RNU458914 RXM458914:RXQ458914 SHI458914:SHM458914 SRE458914:SRI458914 TBA458914:TBE458914 TKW458914:TLA458914 TUS458914:TUW458914 UEO458914:UES458914 UOK458914:UOO458914 UYG458914:UYK458914 VIC458914:VIG458914 VRY458914:VSC458914 WBU458914:WBY458914 WLQ458914:WLU458914 WVM458914:WVQ458914 E524450:I524450 JA524450:JE524450 SW524450:TA524450 ACS524450:ACW524450 AMO524450:AMS524450 AWK524450:AWO524450 BGG524450:BGK524450 BQC524450:BQG524450 BZY524450:CAC524450 CJU524450:CJY524450 CTQ524450:CTU524450 DDM524450:DDQ524450 DNI524450:DNM524450 DXE524450:DXI524450 EHA524450:EHE524450 EQW524450:ERA524450 FAS524450:FAW524450 FKO524450:FKS524450 FUK524450:FUO524450 GEG524450:GEK524450 GOC524450:GOG524450 GXY524450:GYC524450 HHU524450:HHY524450 HRQ524450:HRU524450 IBM524450:IBQ524450 ILI524450:ILM524450 IVE524450:IVI524450 JFA524450:JFE524450 JOW524450:JPA524450 JYS524450:JYW524450 KIO524450:KIS524450 KSK524450:KSO524450 LCG524450:LCK524450 LMC524450:LMG524450 LVY524450:LWC524450 MFU524450:MFY524450 MPQ524450:MPU524450 MZM524450:MZQ524450 NJI524450:NJM524450 NTE524450:NTI524450 ODA524450:ODE524450 OMW524450:ONA524450 OWS524450:OWW524450 PGO524450:PGS524450 PQK524450:PQO524450 QAG524450:QAK524450 QKC524450:QKG524450 QTY524450:QUC524450 RDU524450:RDY524450 RNQ524450:RNU524450 RXM524450:RXQ524450 SHI524450:SHM524450 SRE524450:SRI524450 TBA524450:TBE524450 TKW524450:TLA524450 TUS524450:TUW524450 UEO524450:UES524450 UOK524450:UOO524450 UYG524450:UYK524450 VIC524450:VIG524450 VRY524450:VSC524450 WBU524450:WBY524450 WLQ524450:WLU524450 WVM524450:WVQ524450 E589986:I589986 JA589986:JE589986 SW589986:TA589986 ACS589986:ACW589986 AMO589986:AMS589986 AWK589986:AWO589986 BGG589986:BGK589986 BQC589986:BQG589986 BZY589986:CAC589986 CJU589986:CJY589986 CTQ589986:CTU589986 DDM589986:DDQ589986 DNI589986:DNM589986 DXE589986:DXI589986 EHA589986:EHE589986 EQW589986:ERA589986 FAS589986:FAW589986 FKO589986:FKS589986 FUK589986:FUO589986 GEG589986:GEK589986 GOC589986:GOG589986 GXY589986:GYC589986 HHU589986:HHY589986 HRQ589986:HRU589986 IBM589986:IBQ589986 ILI589986:ILM589986 IVE589986:IVI589986 JFA589986:JFE589986 JOW589986:JPA589986 JYS589986:JYW589986 KIO589986:KIS589986 KSK589986:KSO589986 LCG589986:LCK589986 LMC589986:LMG589986 LVY589986:LWC589986 MFU589986:MFY589986 MPQ589986:MPU589986 MZM589986:MZQ589986 NJI589986:NJM589986 NTE589986:NTI589986 ODA589986:ODE589986 OMW589986:ONA589986 OWS589986:OWW589986 PGO589986:PGS589986 PQK589986:PQO589986 QAG589986:QAK589986 QKC589986:QKG589986 QTY589986:QUC589986 RDU589986:RDY589986 RNQ589986:RNU589986 RXM589986:RXQ589986 SHI589986:SHM589986 SRE589986:SRI589986 TBA589986:TBE589986 TKW589986:TLA589986 TUS589986:TUW589986 UEO589986:UES589986 UOK589986:UOO589986 UYG589986:UYK589986 VIC589986:VIG589986 VRY589986:VSC589986 WBU589986:WBY589986 WLQ589986:WLU589986 WVM589986:WVQ589986 E655522:I655522 JA655522:JE655522 SW655522:TA655522 ACS655522:ACW655522 AMO655522:AMS655522 AWK655522:AWO655522 BGG655522:BGK655522 BQC655522:BQG655522 BZY655522:CAC655522 CJU655522:CJY655522 CTQ655522:CTU655522 DDM655522:DDQ655522 DNI655522:DNM655522 DXE655522:DXI655522 EHA655522:EHE655522 EQW655522:ERA655522 FAS655522:FAW655522 FKO655522:FKS655522 FUK655522:FUO655522 GEG655522:GEK655522 GOC655522:GOG655522 GXY655522:GYC655522 HHU655522:HHY655522 HRQ655522:HRU655522 IBM655522:IBQ655522 ILI655522:ILM655522 IVE655522:IVI655522 JFA655522:JFE655522 JOW655522:JPA655522 JYS655522:JYW655522 KIO655522:KIS655522 KSK655522:KSO655522 LCG655522:LCK655522 LMC655522:LMG655522 LVY655522:LWC655522 MFU655522:MFY655522 MPQ655522:MPU655522 MZM655522:MZQ655522 NJI655522:NJM655522 NTE655522:NTI655522 ODA655522:ODE655522 OMW655522:ONA655522 OWS655522:OWW655522 PGO655522:PGS655522 PQK655522:PQO655522 QAG655522:QAK655522 QKC655522:QKG655522 QTY655522:QUC655522 RDU655522:RDY655522 RNQ655522:RNU655522 RXM655522:RXQ655522 SHI655522:SHM655522 SRE655522:SRI655522 TBA655522:TBE655522 TKW655522:TLA655522 TUS655522:TUW655522 UEO655522:UES655522 UOK655522:UOO655522 UYG655522:UYK655522 VIC655522:VIG655522 VRY655522:VSC655522 WBU655522:WBY655522 WLQ655522:WLU655522 WVM655522:WVQ655522 E721058:I721058 JA721058:JE721058 SW721058:TA721058 ACS721058:ACW721058 AMO721058:AMS721058 AWK721058:AWO721058 BGG721058:BGK721058 BQC721058:BQG721058 BZY721058:CAC721058 CJU721058:CJY721058 CTQ721058:CTU721058 DDM721058:DDQ721058 DNI721058:DNM721058 DXE721058:DXI721058 EHA721058:EHE721058 EQW721058:ERA721058 FAS721058:FAW721058 FKO721058:FKS721058 FUK721058:FUO721058 GEG721058:GEK721058 GOC721058:GOG721058 GXY721058:GYC721058 HHU721058:HHY721058 HRQ721058:HRU721058 IBM721058:IBQ721058 ILI721058:ILM721058 IVE721058:IVI721058 JFA721058:JFE721058 JOW721058:JPA721058 JYS721058:JYW721058 KIO721058:KIS721058 KSK721058:KSO721058 LCG721058:LCK721058 LMC721058:LMG721058 LVY721058:LWC721058 MFU721058:MFY721058 MPQ721058:MPU721058 MZM721058:MZQ721058 NJI721058:NJM721058 NTE721058:NTI721058 ODA721058:ODE721058 OMW721058:ONA721058 OWS721058:OWW721058 PGO721058:PGS721058 PQK721058:PQO721058 QAG721058:QAK721058 QKC721058:QKG721058 QTY721058:QUC721058 RDU721058:RDY721058 RNQ721058:RNU721058 RXM721058:RXQ721058 SHI721058:SHM721058 SRE721058:SRI721058 TBA721058:TBE721058 TKW721058:TLA721058 TUS721058:TUW721058 UEO721058:UES721058 UOK721058:UOO721058 UYG721058:UYK721058 VIC721058:VIG721058 VRY721058:VSC721058 WBU721058:WBY721058 WLQ721058:WLU721058 WVM721058:WVQ721058 E786594:I786594 JA786594:JE786594 SW786594:TA786594 ACS786594:ACW786594 AMO786594:AMS786594 AWK786594:AWO786594 BGG786594:BGK786594 BQC786594:BQG786594 BZY786594:CAC786594 CJU786594:CJY786594 CTQ786594:CTU786594 DDM786594:DDQ786594 DNI786594:DNM786594 DXE786594:DXI786594 EHA786594:EHE786594 EQW786594:ERA786594 FAS786594:FAW786594 FKO786594:FKS786594 FUK786594:FUO786594 GEG786594:GEK786594 GOC786594:GOG786594 GXY786594:GYC786594 HHU786594:HHY786594 HRQ786594:HRU786594 IBM786594:IBQ786594 ILI786594:ILM786594 IVE786594:IVI786594 JFA786594:JFE786594 JOW786594:JPA786594 JYS786594:JYW786594 KIO786594:KIS786594 KSK786594:KSO786594 LCG786594:LCK786594 LMC786594:LMG786594 LVY786594:LWC786594 MFU786594:MFY786594 MPQ786594:MPU786594 MZM786594:MZQ786594 NJI786594:NJM786594 NTE786594:NTI786594 ODA786594:ODE786594 OMW786594:ONA786594 OWS786594:OWW786594 PGO786594:PGS786594 PQK786594:PQO786594 QAG786594:QAK786594 QKC786594:QKG786594 QTY786594:QUC786594 RDU786594:RDY786594 RNQ786594:RNU786594 RXM786594:RXQ786594 SHI786594:SHM786594 SRE786594:SRI786594 TBA786594:TBE786594 TKW786594:TLA786594 TUS786594:TUW786594 UEO786594:UES786594 UOK786594:UOO786594 UYG786594:UYK786594 VIC786594:VIG786594 VRY786594:VSC786594 WBU786594:WBY786594 WLQ786594:WLU786594 WVM786594:WVQ786594 E852130:I852130 JA852130:JE852130 SW852130:TA852130 ACS852130:ACW852130 AMO852130:AMS852130 AWK852130:AWO852130 BGG852130:BGK852130 BQC852130:BQG852130 BZY852130:CAC852130 CJU852130:CJY852130 CTQ852130:CTU852130 DDM852130:DDQ852130 DNI852130:DNM852130 DXE852130:DXI852130 EHA852130:EHE852130 EQW852130:ERA852130 FAS852130:FAW852130 FKO852130:FKS852130 FUK852130:FUO852130 GEG852130:GEK852130 GOC852130:GOG852130 GXY852130:GYC852130 HHU852130:HHY852130 HRQ852130:HRU852130 IBM852130:IBQ852130 ILI852130:ILM852130 IVE852130:IVI852130 JFA852130:JFE852130 JOW852130:JPA852130 JYS852130:JYW852130 KIO852130:KIS852130 KSK852130:KSO852130 LCG852130:LCK852130 LMC852130:LMG852130 LVY852130:LWC852130 MFU852130:MFY852130 MPQ852130:MPU852130 MZM852130:MZQ852130 NJI852130:NJM852130 NTE852130:NTI852130 ODA852130:ODE852130 OMW852130:ONA852130 OWS852130:OWW852130 PGO852130:PGS852130 PQK852130:PQO852130 QAG852130:QAK852130 QKC852130:QKG852130 QTY852130:QUC852130 RDU852130:RDY852130 RNQ852130:RNU852130 RXM852130:RXQ852130 SHI852130:SHM852130 SRE852130:SRI852130 TBA852130:TBE852130 TKW852130:TLA852130 TUS852130:TUW852130 UEO852130:UES852130 UOK852130:UOO852130 UYG852130:UYK852130 VIC852130:VIG852130 VRY852130:VSC852130 WBU852130:WBY852130 WLQ852130:WLU852130 WVM852130:WVQ852130 E917666:I917666 JA917666:JE917666 SW917666:TA917666 ACS917666:ACW917666 AMO917666:AMS917666 AWK917666:AWO917666 BGG917666:BGK917666 BQC917666:BQG917666 BZY917666:CAC917666 CJU917666:CJY917666 CTQ917666:CTU917666 DDM917666:DDQ917666 DNI917666:DNM917666 DXE917666:DXI917666 EHA917666:EHE917666 EQW917666:ERA917666 FAS917666:FAW917666 FKO917666:FKS917666 FUK917666:FUO917666 GEG917666:GEK917666 GOC917666:GOG917666 GXY917666:GYC917666 HHU917666:HHY917666 HRQ917666:HRU917666 IBM917666:IBQ917666 ILI917666:ILM917666 IVE917666:IVI917666 JFA917666:JFE917666 JOW917666:JPA917666 JYS917666:JYW917666 KIO917666:KIS917666 KSK917666:KSO917666 LCG917666:LCK917666 LMC917666:LMG917666 LVY917666:LWC917666 MFU917666:MFY917666 MPQ917666:MPU917666 MZM917666:MZQ917666 NJI917666:NJM917666 NTE917666:NTI917666 ODA917666:ODE917666 OMW917666:ONA917666 OWS917666:OWW917666 PGO917666:PGS917666 PQK917666:PQO917666 QAG917666:QAK917666 QKC917666:QKG917666 QTY917666:QUC917666 RDU917666:RDY917666 RNQ917666:RNU917666 RXM917666:RXQ917666 SHI917666:SHM917666 SRE917666:SRI917666 TBA917666:TBE917666 TKW917666:TLA917666 TUS917666:TUW917666 UEO917666:UES917666 UOK917666:UOO917666 UYG917666:UYK917666 VIC917666:VIG917666 VRY917666:VSC917666 WBU917666:WBY917666 WLQ917666:WLU917666 WVM917666:WVQ917666 E983202:I983202 JA983202:JE983202 SW983202:TA983202 ACS983202:ACW983202 AMO983202:AMS983202 AWK983202:AWO983202 BGG983202:BGK983202 BQC983202:BQG983202 BZY983202:CAC983202 CJU983202:CJY983202 CTQ983202:CTU983202 DDM983202:DDQ983202 DNI983202:DNM983202 DXE983202:DXI983202 EHA983202:EHE983202 EQW983202:ERA983202 FAS983202:FAW983202 FKO983202:FKS983202 FUK983202:FUO983202 GEG983202:GEK983202 GOC983202:GOG983202 GXY983202:GYC983202 HHU983202:HHY983202 HRQ983202:HRU983202 IBM983202:IBQ983202 ILI983202:ILM983202 IVE983202:IVI983202 JFA983202:JFE983202 JOW983202:JPA983202 JYS983202:JYW983202 KIO983202:KIS983202 KSK983202:KSO983202 LCG983202:LCK983202 LMC983202:LMG983202 LVY983202:LWC983202 MFU983202:MFY983202 MPQ983202:MPU983202 MZM983202:MZQ983202 NJI983202:NJM983202 NTE983202:NTI983202 ODA983202:ODE983202 OMW983202:ONA983202 OWS983202:OWW983202 PGO983202:PGS983202 PQK983202:PQO983202 QAG983202:QAK983202 QKC983202:QKG983202 QTY983202:QUC983202 RDU983202:RDY983202 RNQ983202:RNU983202 RXM983202:RXQ983202 SHI983202:SHM983202 SRE983202:SRI983202 TBA983202:TBE983202 TKW983202:TLA983202 TUS983202:TUW983202 UEO983202:UES983202 UOK983202:UOO983202 UYG983202:UYK983202 VIC983202:VIG983202 VRY983202:VSC983202 WBU983202:WBY983202 WLQ983202:WLU983202 WVM983202:WVQ983202 E22:I22 JA22:JE22 SW22:TA22 ACS22:ACW22 AMO22:AMS22 AWK22:AWO22 BGG22:BGK22 BQC22:BQG22 BZY22:CAC22 CJU22:CJY22 CTQ22:CTU22 DDM22:DDQ22 DNI22:DNM22 DXE22:DXI22 EHA22:EHE22 EQW22:ERA22 FAS22:FAW22 FKO22:FKS22 FUK22:FUO22 GEG22:GEK22 GOC22:GOG22 GXY22:GYC22 HHU22:HHY22 HRQ22:HRU22 IBM22:IBQ22 ILI22:ILM22 IVE22:IVI22 JFA22:JFE22 JOW22:JPA22 JYS22:JYW22 KIO22:KIS22 KSK22:KSO22 LCG22:LCK22 LMC22:LMG22 LVY22:LWC22 MFU22:MFY22 MPQ22:MPU22 MZM22:MZQ22 NJI22:NJM22 NTE22:NTI22 ODA22:ODE22 OMW22:ONA22 OWS22:OWW22 PGO22:PGS22 PQK22:PQO22 QAG22:QAK22 QKC22:QKG22 QTY22:QUC22 RDU22:RDY22 RNQ22:RNU22 RXM22:RXQ22 SHI22:SHM22 SRE22:SRI22 TBA22:TBE22 TKW22:TLA22 TUS22:TUW22 UEO22:UES22 UOK22:UOO22 UYG22:UYK22 VIC22:VIG22 VRY22:VSC22 WBU22:WBY22 WLQ22:WLU22 WVM22:WVQ22 E65558:I65558 JA65558:JE65558 SW65558:TA65558 ACS65558:ACW65558 AMO65558:AMS65558 AWK65558:AWO65558 BGG65558:BGK65558 BQC65558:BQG65558 BZY65558:CAC65558 CJU65558:CJY65558 CTQ65558:CTU65558 DDM65558:DDQ65558 DNI65558:DNM65558 DXE65558:DXI65558 EHA65558:EHE65558 EQW65558:ERA65558 FAS65558:FAW65558 FKO65558:FKS65558 FUK65558:FUO65558 GEG65558:GEK65558 GOC65558:GOG65558 GXY65558:GYC65558 HHU65558:HHY65558 HRQ65558:HRU65558 IBM65558:IBQ65558 ILI65558:ILM65558 IVE65558:IVI65558 JFA65558:JFE65558 JOW65558:JPA65558 JYS65558:JYW65558 KIO65558:KIS65558 KSK65558:KSO65558 LCG65558:LCK65558 LMC65558:LMG65558 LVY65558:LWC65558 MFU65558:MFY65558 MPQ65558:MPU65558 MZM65558:MZQ65558 NJI65558:NJM65558 NTE65558:NTI65558 ODA65558:ODE65558 OMW65558:ONA65558 OWS65558:OWW65558 PGO65558:PGS65558 PQK65558:PQO65558 QAG65558:QAK65558 QKC65558:QKG65558 QTY65558:QUC65558 RDU65558:RDY65558 RNQ65558:RNU65558 RXM65558:RXQ65558 SHI65558:SHM65558 SRE65558:SRI65558 TBA65558:TBE65558 TKW65558:TLA65558 TUS65558:TUW65558 UEO65558:UES65558 UOK65558:UOO65558 UYG65558:UYK65558 VIC65558:VIG65558 VRY65558:VSC65558 WBU65558:WBY65558 WLQ65558:WLU65558 WVM65558:WVQ65558 E131094:I131094 JA131094:JE131094 SW131094:TA131094 ACS131094:ACW131094 AMO131094:AMS131094 AWK131094:AWO131094 BGG131094:BGK131094 BQC131094:BQG131094 BZY131094:CAC131094 CJU131094:CJY131094 CTQ131094:CTU131094 DDM131094:DDQ131094 DNI131094:DNM131094 DXE131094:DXI131094 EHA131094:EHE131094 EQW131094:ERA131094 FAS131094:FAW131094 FKO131094:FKS131094 FUK131094:FUO131094 GEG131094:GEK131094 GOC131094:GOG131094 GXY131094:GYC131094 HHU131094:HHY131094 HRQ131094:HRU131094 IBM131094:IBQ131094 ILI131094:ILM131094 IVE131094:IVI131094 JFA131094:JFE131094 JOW131094:JPA131094 JYS131094:JYW131094 KIO131094:KIS131094 KSK131094:KSO131094 LCG131094:LCK131094 LMC131094:LMG131094 LVY131094:LWC131094 MFU131094:MFY131094 MPQ131094:MPU131094 MZM131094:MZQ131094 NJI131094:NJM131094 NTE131094:NTI131094 ODA131094:ODE131094 OMW131094:ONA131094 OWS131094:OWW131094 PGO131094:PGS131094 PQK131094:PQO131094 QAG131094:QAK131094 QKC131094:QKG131094 QTY131094:QUC131094 RDU131094:RDY131094 RNQ131094:RNU131094 RXM131094:RXQ131094 SHI131094:SHM131094 SRE131094:SRI131094 TBA131094:TBE131094 TKW131094:TLA131094 TUS131094:TUW131094 UEO131094:UES131094 UOK131094:UOO131094 UYG131094:UYK131094 VIC131094:VIG131094 VRY131094:VSC131094 WBU131094:WBY131094 WLQ131094:WLU131094 WVM131094:WVQ131094 E196630:I196630 JA196630:JE196630 SW196630:TA196630 ACS196630:ACW196630 AMO196630:AMS196630 AWK196630:AWO196630 BGG196630:BGK196630 BQC196630:BQG196630 BZY196630:CAC196630 CJU196630:CJY196630 CTQ196630:CTU196630 DDM196630:DDQ196630 DNI196630:DNM196630 DXE196630:DXI196630 EHA196630:EHE196630 EQW196630:ERA196630 FAS196630:FAW196630 FKO196630:FKS196630 FUK196630:FUO196630 GEG196630:GEK196630 GOC196630:GOG196630 GXY196630:GYC196630 HHU196630:HHY196630 HRQ196630:HRU196630 IBM196630:IBQ196630 ILI196630:ILM196630 IVE196630:IVI196630 JFA196630:JFE196630 JOW196630:JPA196630 JYS196630:JYW196630 KIO196630:KIS196630 KSK196630:KSO196630 LCG196630:LCK196630 LMC196630:LMG196630 LVY196630:LWC196630 MFU196630:MFY196630 MPQ196630:MPU196630 MZM196630:MZQ196630 NJI196630:NJM196630 NTE196630:NTI196630 ODA196630:ODE196630 OMW196630:ONA196630 OWS196630:OWW196630 PGO196630:PGS196630 PQK196630:PQO196630 QAG196630:QAK196630 QKC196630:QKG196630 QTY196630:QUC196630 RDU196630:RDY196630 RNQ196630:RNU196630 RXM196630:RXQ196630 SHI196630:SHM196630 SRE196630:SRI196630 TBA196630:TBE196630 TKW196630:TLA196630 TUS196630:TUW196630 UEO196630:UES196630 UOK196630:UOO196630 UYG196630:UYK196630 VIC196630:VIG196630 VRY196630:VSC196630 WBU196630:WBY196630 WLQ196630:WLU196630 WVM196630:WVQ196630 E262166:I262166 JA262166:JE262166 SW262166:TA262166 ACS262166:ACW262166 AMO262166:AMS262166 AWK262166:AWO262166 BGG262166:BGK262166 BQC262166:BQG262166 BZY262166:CAC262166 CJU262166:CJY262166 CTQ262166:CTU262166 DDM262166:DDQ262166 DNI262166:DNM262166 DXE262166:DXI262166 EHA262166:EHE262166 EQW262166:ERA262166 FAS262166:FAW262166 FKO262166:FKS262166 FUK262166:FUO262166 GEG262166:GEK262166 GOC262166:GOG262166 GXY262166:GYC262166 HHU262166:HHY262166 HRQ262166:HRU262166 IBM262166:IBQ262166 ILI262166:ILM262166 IVE262166:IVI262166 JFA262166:JFE262166 JOW262166:JPA262166 JYS262166:JYW262166 KIO262166:KIS262166 KSK262166:KSO262166 LCG262166:LCK262166 LMC262166:LMG262166 LVY262166:LWC262166 MFU262166:MFY262166 MPQ262166:MPU262166 MZM262166:MZQ262166 NJI262166:NJM262166 NTE262166:NTI262166 ODA262166:ODE262166 OMW262166:ONA262166 OWS262166:OWW262166 PGO262166:PGS262166 PQK262166:PQO262166 QAG262166:QAK262166 QKC262166:QKG262166 QTY262166:QUC262166 RDU262166:RDY262166 RNQ262166:RNU262166 RXM262166:RXQ262166 SHI262166:SHM262166 SRE262166:SRI262166 TBA262166:TBE262166 TKW262166:TLA262166 TUS262166:TUW262166 UEO262166:UES262166 UOK262166:UOO262166 UYG262166:UYK262166 VIC262166:VIG262166 VRY262166:VSC262166 WBU262166:WBY262166 WLQ262166:WLU262166 WVM262166:WVQ262166 E327702:I327702 JA327702:JE327702 SW327702:TA327702 ACS327702:ACW327702 AMO327702:AMS327702 AWK327702:AWO327702 BGG327702:BGK327702 BQC327702:BQG327702 BZY327702:CAC327702 CJU327702:CJY327702 CTQ327702:CTU327702 DDM327702:DDQ327702 DNI327702:DNM327702 DXE327702:DXI327702 EHA327702:EHE327702 EQW327702:ERA327702 FAS327702:FAW327702 FKO327702:FKS327702 FUK327702:FUO327702 GEG327702:GEK327702 GOC327702:GOG327702 GXY327702:GYC327702 HHU327702:HHY327702 HRQ327702:HRU327702 IBM327702:IBQ327702 ILI327702:ILM327702 IVE327702:IVI327702 JFA327702:JFE327702 JOW327702:JPA327702 JYS327702:JYW327702 KIO327702:KIS327702 KSK327702:KSO327702 LCG327702:LCK327702 LMC327702:LMG327702 LVY327702:LWC327702 MFU327702:MFY327702 MPQ327702:MPU327702 MZM327702:MZQ327702 NJI327702:NJM327702 NTE327702:NTI327702 ODA327702:ODE327702 OMW327702:ONA327702 OWS327702:OWW327702 PGO327702:PGS327702 PQK327702:PQO327702 QAG327702:QAK327702 QKC327702:QKG327702 QTY327702:QUC327702 RDU327702:RDY327702 RNQ327702:RNU327702 RXM327702:RXQ327702 SHI327702:SHM327702 SRE327702:SRI327702 TBA327702:TBE327702 TKW327702:TLA327702 TUS327702:TUW327702 UEO327702:UES327702 UOK327702:UOO327702 UYG327702:UYK327702 VIC327702:VIG327702 VRY327702:VSC327702 WBU327702:WBY327702 WLQ327702:WLU327702 WVM327702:WVQ327702 E393238:I393238 JA393238:JE393238 SW393238:TA393238 ACS393238:ACW393238 AMO393238:AMS393238 AWK393238:AWO393238 BGG393238:BGK393238 BQC393238:BQG393238 BZY393238:CAC393238 CJU393238:CJY393238 CTQ393238:CTU393238 DDM393238:DDQ393238 DNI393238:DNM393238 DXE393238:DXI393238 EHA393238:EHE393238 EQW393238:ERA393238 FAS393238:FAW393238 FKO393238:FKS393238 FUK393238:FUO393238 GEG393238:GEK393238 GOC393238:GOG393238 GXY393238:GYC393238 HHU393238:HHY393238 HRQ393238:HRU393238 IBM393238:IBQ393238 ILI393238:ILM393238 IVE393238:IVI393238 JFA393238:JFE393238 JOW393238:JPA393238 JYS393238:JYW393238 KIO393238:KIS393238 KSK393238:KSO393238 LCG393238:LCK393238 LMC393238:LMG393238 LVY393238:LWC393238 MFU393238:MFY393238 MPQ393238:MPU393238 MZM393238:MZQ393238 NJI393238:NJM393238 NTE393238:NTI393238 ODA393238:ODE393238 OMW393238:ONA393238 OWS393238:OWW393238 PGO393238:PGS393238 PQK393238:PQO393238 QAG393238:QAK393238 QKC393238:QKG393238 QTY393238:QUC393238 RDU393238:RDY393238 RNQ393238:RNU393238 RXM393238:RXQ393238 SHI393238:SHM393238 SRE393238:SRI393238 TBA393238:TBE393238 TKW393238:TLA393238 TUS393238:TUW393238 UEO393238:UES393238 UOK393238:UOO393238 UYG393238:UYK393238 VIC393238:VIG393238 VRY393238:VSC393238 WBU393238:WBY393238 WLQ393238:WLU393238 WVM393238:WVQ393238 E458774:I458774 JA458774:JE458774 SW458774:TA458774 ACS458774:ACW458774 AMO458774:AMS458774 AWK458774:AWO458774 BGG458774:BGK458774 BQC458774:BQG458774 BZY458774:CAC458774 CJU458774:CJY458774 CTQ458774:CTU458774 DDM458774:DDQ458774 DNI458774:DNM458774 DXE458774:DXI458774 EHA458774:EHE458774 EQW458774:ERA458774 FAS458774:FAW458774 FKO458774:FKS458774 FUK458774:FUO458774 GEG458774:GEK458774 GOC458774:GOG458774 GXY458774:GYC458774 HHU458774:HHY458774 HRQ458774:HRU458774 IBM458774:IBQ458774 ILI458774:ILM458774 IVE458774:IVI458774 JFA458774:JFE458774 JOW458774:JPA458774 JYS458774:JYW458774 KIO458774:KIS458774 KSK458774:KSO458774 LCG458774:LCK458774 LMC458774:LMG458774 LVY458774:LWC458774 MFU458774:MFY458774 MPQ458774:MPU458774 MZM458774:MZQ458774 NJI458774:NJM458774 NTE458774:NTI458774 ODA458774:ODE458774 OMW458774:ONA458774 OWS458774:OWW458774 PGO458774:PGS458774 PQK458774:PQO458774 QAG458774:QAK458774 QKC458774:QKG458774 QTY458774:QUC458774 RDU458774:RDY458774 RNQ458774:RNU458774 RXM458774:RXQ458774 SHI458774:SHM458774 SRE458774:SRI458774 TBA458774:TBE458774 TKW458774:TLA458774 TUS458774:TUW458774 UEO458774:UES458774 UOK458774:UOO458774 UYG458774:UYK458774 VIC458774:VIG458774 VRY458774:VSC458774 WBU458774:WBY458774 WLQ458774:WLU458774 WVM458774:WVQ458774 E524310:I524310 JA524310:JE524310 SW524310:TA524310 ACS524310:ACW524310 AMO524310:AMS524310 AWK524310:AWO524310 BGG524310:BGK524310 BQC524310:BQG524310 BZY524310:CAC524310 CJU524310:CJY524310 CTQ524310:CTU524310 DDM524310:DDQ524310 DNI524310:DNM524310 DXE524310:DXI524310 EHA524310:EHE524310 EQW524310:ERA524310 FAS524310:FAW524310 FKO524310:FKS524310 FUK524310:FUO524310 GEG524310:GEK524310 GOC524310:GOG524310 GXY524310:GYC524310 HHU524310:HHY524310 HRQ524310:HRU524310 IBM524310:IBQ524310 ILI524310:ILM524310 IVE524310:IVI524310 JFA524310:JFE524310 JOW524310:JPA524310 JYS524310:JYW524310 KIO524310:KIS524310 KSK524310:KSO524310 LCG524310:LCK524310 LMC524310:LMG524310 LVY524310:LWC524310 MFU524310:MFY524310 MPQ524310:MPU524310 MZM524310:MZQ524310 NJI524310:NJM524310 NTE524310:NTI524310 ODA524310:ODE524310 OMW524310:ONA524310 OWS524310:OWW524310 PGO524310:PGS524310 PQK524310:PQO524310 QAG524310:QAK524310 QKC524310:QKG524310 QTY524310:QUC524310 RDU524310:RDY524310 RNQ524310:RNU524310 RXM524310:RXQ524310 SHI524310:SHM524310 SRE524310:SRI524310 TBA524310:TBE524310 TKW524310:TLA524310 TUS524310:TUW524310 UEO524310:UES524310 UOK524310:UOO524310 UYG524310:UYK524310 VIC524310:VIG524310 VRY524310:VSC524310 WBU524310:WBY524310 WLQ524310:WLU524310 WVM524310:WVQ524310 E589846:I589846 JA589846:JE589846 SW589846:TA589846 ACS589846:ACW589846 AMO589846:AMS589846 AWK589846:AWO589846 BGG589846:BGK589846 BQC589846:BQG589846 BZY589846:CAC589846 CJU589846:CJY589846 CTQ589846:CTU589846 DDM589846:DDQ589846 DNI589846:DNM589846 DXE589846:DXI589846 EHA589846:EHE589846 EQW589846:ERA589846 FAS589846:FAW589846 FKO589846:FKS589846 FUK589846:FUO589846 GEG589846:GEK589846 GOC589846:GOG589846 GXY589846:GYC589846 HHU589846:HHY589846 HRQ589846:HRU589846 IBM589846:IBQ589846 ILI589846:ILM589846 IVE589846:IVI589846 JFA589846:JFE589846 JOW589846:JPA589846 JYS589846:JYW589846 KIO589846:KIS589846 KSK589846:KSO589846 LCG589846:LCK589846 LMC589846:LMG589846 LVY589846:LWC589846 MFU589846:MFY589846 MPQ589846:MPU589846 MZM589846:MZQ589846 NJI589846:NJM589846 NTE589846:NTI589846 ODA589846:ODE589846 OMW589846:ONA589846 OWS589846:OWW589846 PGO589846:PGS589846 PQK589846:PQO589846 QAG589846:QAK589846 QKC589846:QKG589846 QTY589846:QUC589846 RDU589846:RDY589846 RNQ589846:RNU589846 RXM589846:RXQ589846 SHI589846:SHM589846 SRE589846:SRI589846 TBA589846:TBE589846 TKW589846:TLA589846 TUS589846:TUW589846 UEO589846:UES589846 UOK589846:UOO589846 UYG589846:UYK589846 VIC589846:VIG589846 VRY589846:VSC589846 WBU589846:WBY589846 WLQ589846:WLU589846 WVM589846:WVQ589846 E655382:I655382 JA655382:JE655382 SW655382:TA655382 ACS655382:ACW655382 AMO655382:AMS655382 AWK655382:AWO655382 BGG655382:BGK655382 BQC655382:BQG655382 BZY655382:CAC655382 CJU655382:CJY655382 CTQ655382:CTU655382 DDM655382:DDQ655382 DNI655382:DNM655382 DXE655382:DXI655382 EHA655382:EHE655382 EQW655382:ERA655382 FAS655382:FAW655382 FKO655382:FKS655382 FUK655382:FUO655382 GEG655382:GEK655382 GOC655382:GOG655382 GXY655382:GYC655382 HHU655382:HHY655382 HRQ655382:HRU655382 IBM655382:IBQ655382 ILI655382:ILM655382 IVE655382:IVI655382 JFA655382:JFE655382 JOW655382:JPA655382 JYS655382:JYW655382 KIO655382:KIS655382 KSK655382:KSO655382 LCG655382:LCK655382 LMC655382:LMG655382 LVY655382:LWC655382 MFU655382:MFY655382 MPQ655382:MPU655382 MZM655382:MZQ655382 NJI655382:NJM655382 NTE655382:NTI655382 ODA655382:ODE655382 OMW655382:ONA655382 OWS655382:OWW655382 PGO655382:PGS655382 PQK655382:PQO655382 QAG655382:QAK655382 QKC655382:QKG655382 QTY655382:QUC655382 RDU655382:RDY655382 RNQ655382:RNU655382 RXM655382:RXQ655382 SHI655382:SHM655382 SRE655382:SRI655382 TBA655382:TBE655382 TKW655382:TLA655382 TUS655382:TUW655382 UEO655382:UES655382 UOK655382:UOO655382 UYG655382:UYK655382 VIC655382:VIG655382 VRY655382:VSC655382 WBU655382:WBY655382 WLQ655382:WLU655382 WVM655382:WVQ655382 E720918:I720918 JA720918:JE720918 SW720918:TA720918 ACS720918:ACW720918 AMO720918:AMS720918 AWK720918:AWO720918 BGG720918:BGK720918 BQC720918:BQG720918 BZY720918:CAC720918 CJU720918:CJY720918 CTQ720918:CTU720918 DDM720918:DDQ720918 DNI720918:DNM720918 DXE720918:DXI720918 EHA720918:EHE720918 EQW720918:ERA720918 FAS720918:FAW720918 FKO720918:FKS720918 FUK720918:FUO720918 GEG720918:GEK720918 GOC720918:GOG720918 GXY720918:GYC720918 HHU720918:HHY720918 HRQ720918:HRU720918 IBM720918:IBQ720918 ILI720918:ILM720918 IVE720918:IVI720918 JFA720918:JFE720918 JOW720918:JPA720918 JYS720918:JYW720918 KIO720918:KIS720918 KSK720918:KSO720918 LCG720918:LCK720918 LMC720918:LMG720918 LVY720918:LWC720918 MFU720918:MFY720918 MPQ720918:MPU720918 MZM720918:MZQ720918 NJI720918:NJM720918 NTE720918:NTI720918 ODA720918:ODE720918 OMW720918:ONA720918 OWS720918:OWW720918 PGO720918:PGS720918 PQK720918:PQO720918 QAG720918:QAK720918 QKC720918:QKG720918 QTY720918:QUC720918 RDU720918:RDY720918 RNQ720918:RNU720918 RXM720918:RXQ720918 SHI720918:SHM720918 SRE720918:SRI720918 TBA720918:TBE720918 TKW720918:TLA720918 TUS720918:TUW720918 UEO720918:UES720918 UOK720918:UOO720918 UYG720918:UYK720918 VIC720918:VIG720918 VRY720918:VSC720918 WBU720918:WBY720918 WLQ720918:WLU720918 WVM720918:WVQ720918 E786454:I786454 JA786454:JE786454 SW786454:TA786454 ACS786454:ACW786454 AMO786454:AMS786454 AWK786454:AWO786454 BGG786454:BGK786454 BQC786454:BQG786454 BZY786454:CAC786454 CJU786454:CJY786454 CTQ786454:CTU786454 DDM786454:DDQ786454 DNI786454:DNM786454 DXE786454:DXI786454 EHA786454:EHE786454 EQW786454:ERA786454 FAS786454:FAW786454 FKO786454:FKS786454 FUK786454:FUO786454 GEG786454:GEK786454 GOC786454:GOG786454 GXY786454:GYC786454 HHU786454:HHY786454 HRQ786454:HRU786454 IBM786454:IBQ786454 ILI786454:ILM786454 IVE786454:IVI786454 JFA786454:JFE786454 JOW786454:JPA786454 JYS786454:JYW786454 KIO786454:KIS786454 KSK786454:KSO786454 LCG786454:LCK786454 LMC786454:LMG786454 LVY786454:LWC786454 MFU786454:MFY786454 MPQ786454:MPU786454 MZM786454:MZQ786454 NJI786454:NJM786454 NTE786454:NTI786454 ODA786454:ODE786454 OMW786454:ONA786454 OWS786454:OWW786454 PGO786454:PGS786454 PQK786454:PQO786454 QAG786454:QAK786454 QKC786454:QKG786454 QTY786454:QUC786454 RDU786454:RDY786454 RNQ786454:RNU786454 RXM786454:RXQ786454 SHI786454:SHM786454 SRE786454:SRI786454 TBA786454:TBE786454 TKW786454:TLA786454 TUS786454:TUW786454 UEO786454:UES786454 UOK786454:UOO786454 UYG786454:UYK786454 VIC786454:VIG786454 VRY786454:VSC786454 WBU786454:WBY786454 WLQ786454:WLU786454 WVM786454:WVQ786454 E851990:I851990 JA851990:JE851990 SW851990:TA851990 ACS851990:ACW851990 AMO851990:AMS851990 AWK851990:AWO851990 BGG851990:BGK851990 BQC851990:BQG851990 BZY851990:CAC851990 CJU851990:CJY851990 CTQ851990:CTU851990 DDM851990:DDQ851990 DNI851990:DNM851990 DXE851990:DXI851990 EHA851990:EHE851990 EQW851990:ERA851990 FAS851990:FAW851990 FKO851990:FKS851990 FUK851990:FUO851990 GEG851990:GEK851990 GOC851990:GOG851990 GXY851990:GYC851990 HHU851990:HHY851990 HRQ851990:HRU851990 IBM851990:IBQ851990 ILI851990:ILM851990 IVE851990:IVI851990 JFA851990:JFE851990 JOW851990:JPA851990 JYS851990:JYW851990 KIO851990:KIS851990 KSK851990:KSO851990 LCG851990:LCK851990 LMC851990:LMG851990 LVY851990:LWC851990 MFU851990:MFY851990 MPQ851990:MPU851990 MZM851990:MZQ851990 NJI851990:NJM851990 NTE851990:NTI851990 ODA851990:ODE851990 OMW851990:ONA851990 OWS851990:OWW851990 PGO851990:PGS851990 PQK851990:PQO851990 QAG851990:QAK851990 QKC851990:QKG851990 QTY851990:QUC851990 RDU851990:RDY851990 RNQ851990:RNU851990 RXM851990:RXQ851990 SHI851990:SHM851990 SRE851990:SRI851990 TBA851990:TBE851990 TKW851990:TLA851990 TUS851990:TUW851990 UEO851990:UES851990 UOK851990:UOO851990 UYG851990:UYK851990 VIC851990:VIG851990 VRY851990:VSC851990 WBU851990:WBY851990 WLQ851990:WLU851990 WVM851990:WVQ851990 E917526:I917526 JA917526:JE917526 SW917526:TA917526 ACS917526:ACW917526 AMO917526:AMS917526 AWK917526:AWO917526 BGG917526:BGK917526 BQC917526:BQG917526 BZY917526:CAC917526 CJU917526:CJY917526 CTQ917526:CTU917526 DDM917526:DDQ917526 DNI917526:DNM917526 DXE917526:DXI917526 EHA917526:EHE917526 EQW917526:ERA917526 FAS917526:FAW917526 FKO917526:FKS917526 FUK917526:FUO917526 GEG917526:GEK917526 GOC917526:GOG917526 GXY917526:GYC917526 HHU917526:HHY917526 HRQ917526:HRU917526 IBM917526:IBQ917526 ILI917526:ILM917526 IVE917526:IVI917526 JFA917526:JFE917526 JOW917526:JPA917526 JYS917526:JYW917526 KIO917526:KIS917526 KSK917526:KSO917526 LCG917526:LCK917526 LMC917526:LMG917526 LVY917526:LWC917526 MFU917526:MFY917526 MPQ917526:MPU917526 MZM917526:MZQ917526 NJI917526:NJM917526 NTE917526:NTI917526 ODA917526:ODE917526 OMW917526:ONA917526 OWS917526:OWW917526 PGO917526:PGS917526 PQK917526:PQO917526 QAG917526:QAK917526 QKC917526:QKG917526 QTY917526:QUC917526 RDU917526:RDY917526 RNQ917526:RNU917526 RXM917526:RXQ917526 SHI917526:SHM917526 SRE917526:SRI917526 TBA917526:TBE917526 TKW917526:TLA917526 TUS917526:TUW917526 UEO917526:UES917526 UOK917526:UOO917526 UYG917526:UYK917526 VIC917526:VIG917526 VRY917526:VSC917526 WBU917526:WBY917526 WLQ917526:WLU917526 WVM917526:WVQ917526 E983062:I983062 JA983062:JE983062 SW983062:TA983062 ACS983062:ACW983062 AMO983062:AMS983062 AWK983062:AWO983062 BGG983062:BGK983062 BQC983062:BQG983062 BZY983062:CAC983062 CJU983062:CJY983062 CTQ983062:CTU983062 DDM983062:DDQ983062 DNI983062:DNM983062 DXE983062:DXI983062 EHA983062:EHE983062 EQW983062:ERA983062 FAS983062:FAW983062 FKO983062:FKS983062 FUK983062:FUO983062 GEG983062:GEK983062 GOC983062:GOG983062 GXY983062:GYC983062 HHU983062:HHY983062 HRQ983062:HRU983062 IBM983062:IBQ983062 ILI983062:ILM983062 IVE983062:IVI983062 JFA983062:JFE983062 JOW983062:JPA983062 JYS983062:JYW983062 KIO983062:KIS983062 KSK983062:KSO983062 LCG983062:LCK983062 LMC983062:LMG983062 LVY983062:LWC983062 MFU983062:MFY983062 MPQ983062:MPU983062 MZM983062:MZQ983062 NJI983062:NJM983062 NTE983062:NTI983062 ODA983062:ODE983062 OMW983062:ONA983062 OWS983062:OWW983062 PGO983062:PGS983062 PQK983062:PQO983062 QAG983062:QAK983062 QKC983062:QKG983062 QTY983062:QUC983062 RDU983062:RDY983062 RNQ983062:RNU983062 RXM983062:RXQ983062 SHI983062:SHM983062 SRE983062:SRI983062 TBA983062:TBE983062 TKW983062:TLA983062 TUS983062:TUW983062 UEO983062:UES983062 UOK983062:UOO983062 UYG983062:UYK983062 VIC983062:VIG983062 VRY983062:VSC983062 WBU983062:WBY983062 WLQ983062:WLU983062 WVM983062:WVQ983062 E52:I57 JA52:JE57 SW52:TA57 ACS52:ACW57 AMO52:AMS57 AWK52:AWO57 BGG52:BGK57 BQC52:BQG57 BZY52:CAC57 CJU52:CJY57 CTQ52:CTU57 DDM52:DDQ57 DNI52:DNM57 DXE52:DXI57 EHA52:EHE57 EQW52:ERA57 FAS52:FAW57 FKO52:FKS57 FUK52:FUO57 GEG52:GEK57 GOC52:GOG57 GXY52:GYC57 HHU52:HHY57 HRQ52:HRU57 IBM52:IBQ57 ILI52:ILM57 IVE52:IVI57 JFA52:JFE57 JOW52:JPA57 JYS52:JYW57 KIO52:KIS57 KSK52:KSO57 LCG52:LCK57 LMC52:LMG57 LVY52:LWC57 MFU52:MFY57 MPQ52:MPU57 MZM52:MZQ57 NJI52:NJM57 NTE52:NTI57 ODA52:ODE57 OMW52:ONA57 OWS52:OWW57 PGO52:PGS57 PQK52:PQO57 QAG52:QAK57 QKC52:QKG57 QTY52:QUC57 RDU52:RDY57 RNQ52:RNU57 RXM52:RXQ57 SHI52:SHM57 SRE52:SRI57 TBA52:TBE57 TKW52:TLA57 TUS52:TUW57 UEO52:UES57 UOK52:UOO57 UYG52:UYK57 VIC52:VIG57 VRY52:VSC57 WBU52:WBY57 WLQ52:WLU57 WVM52:WVQ57 E65588:I65593 JA65588:JE65593 SW65588:TA65593 ACS65588:ACW65593 AMO65588:AMS65593 AWK65588:AWO65593 BGG65588:BGK65593 BQC65588:BQG65593 BZY65588:CAC65593 CJU65588:CJY65593 CTQ65588:CTU65593 DDM65588:DDQ65593 DNI65588:DNM65593 DXE65588:DXI65593 EHA65588:EHE65593 EQW65588:ERA65593 FAS65588:FAW65593 FKO65588:FKS65593 FUK65588:FUO65593 GEG65588:GEK65593 GOC65588:GOG65593 GXY65588:GYC65593 HHU65588:HHY65593 HRQ65588:HRU65593 IBM65588:IBQ65593 ILI65588:ILM65593 IVE65588:IVI65593 JFA65588:JFE65593 JOW65588:JPA65593 JYS65588:JYW65593 KIO65588:KIS65593 KSK65588:KSO65593 LCG65588:LCK65593 LMC65588:LMG65593 LVY65588:LWC65593 MFU65588:MFY65593 MPQ65588:MPU65593 MZM65588:MZQ65593 NJI65588:NJM65593 NTE65588:NTI65593 ODA65588:ODE65593 OMW65588:ONA65593 OWS65588:OWW65593 PGO65588:PGS65593 PQK65588:PQO65593 QAG65588:QAK65593 QKC65588:QKG65593 QTY65588:QUC65593 RDU65588:RDY65593 RNQ65588:RNU65593 RXM65588:RXQ65593 SHI65588:SHM65593 SRE65588:SRI65593 TBA65588:TBE65593 TKW65588:TLA65593 TUS65588:TUW65593 UEO65588:UES65593 UOK65588:UOO65593 UYG65588:UYK65593 VIC65588:VIG65593 VRY65588:VSC65593 WBU65588:WBY65593 WLQ65588:WLU65593 WVM65588:WVQ65593 E131124:I131129 JA131124:JE131129 SW131124:TA131129 ACS131124:ACW131129 AMO131124:AMS131129 AWK131124:AWO131129 BGG131124:BGK131129 BQC131124:BQG131129 BZY131124:CAC131129 CJU131124:CJY131129 CTQ131124:CTU131129 DDM131124:DDQ131129 DNI131124:DNM131129 DXE131124:DXI131129 EHA131124:EHE131129 EQW131124:ERA131129 FAS131124:FAW131129 FKO131124:FKS131129 FUK131124:FUO131129 GEG131124:GEK131129 GOC131124:GOG131129 GXY131124:GYC131129 HHU131124:HHY131129 HRQ131124:HRU131129 IBM131124:IBQ131129 ILI131124:ILM131129 IVE131124:IVI131129 JFA131124:JFE131129 JOW131124:JPA131129 JYS131124:JYW131129 KIO131124:KIS131129 KSK131124:KSO131129 LCG131124:LCK131129 LMC131124:LMG131129 LVY131124:LWC131129 MFU131124:MFY131129 MPQ131124:MPU131129 MZM131124:MZQ131129 NJI131124:NJM131129 NTE131124:NTI131129 ODA131124:ODE131129 OMW131124:ONA131129 OWS131124:OWW131129 PGO131124:PGS131129 PQK131124:PQO131129 QAG131124:QAK131129 QKC131124:QKG131129 QTY131124:QUC131129 RDU131124:RDY131129 RNQ131124:RNU131129 RXM131124:RXQ131129 SHI131124:SHM131129 SRE131124:SRI131129 TBA131124:TBE131129 TKW131124:TLA131129 TUS131124:TUW131129 UEO131124:UES131129 UOK131124:UOO131129 UYG131124:UYK131129 VIC131124:VIG131129 VRY131124:VSC131129 WBU131124:WBY131129 WLQ131124:WLU131129 WVM131124:WVQ131129 E196660:I196665 JA196660:JE196665 SW196660:TA196665 ACS196660:ACW196665 AMO196660:AMS196665 AWK196660:AWO196665 BGG196660:BGK196665 BQC196660:BQG196665 BZY196660:CAC196665 CJU196660:CJY196665 CTQ196660:CTU196665 DDM196660:DDQ196665 DNI196660:DNM196665 DXE196660:DXI196665 EHA196660:EHE196665 EQW196660:ERA196665 FAS196660:FAW196665 FKO196660:FKS196665 FUK196660:FUO196665 GEG196660:GEK196665 GOC196660:GOG196665 GXY196660:GYC196665 HHU196660:HHY196665 HRQ196660:HRU196665 IBM196660:IBQ196665 ILI196660:ILM196665 IVE196660:IVI196665 JFA196660:JFE196665 JOW196660:JPA196665 JYS196660:JYW196665 KIO196660:KIS196665 KSK196660:KSO196665 LCG196660:LCK196665 LMC196660:LMG196665 LVY196660:LWC196665 MFU196660:MFY196665 MPQ196660:MPU196665 MZM196660:MZQ196665 NJI196660:NJM196665 NTE196660:NTI196665 ODA196660:ODE196665 OMW196660:ONA196665 OWS196660:OWW196665 PGO196660:PGS196665 PQK196660:PQO196665 QAG196660:QAK196665 QKC196660:QKG196665 QTY196660:QUC196665 RDU196660:RDY196665 RNQ196660:RNU196665 RXM196660:RXQ196665 SHI196660:SHM196665 SRE196660:SRI196665 TBA196660:TBE196665 TKW196660:TLA196665 TUS196660:TUW196665 UEO196660:UES196665 UOK196660:UOO196665 UYG196660:UYK196665 VIC196660:VIG196665 VRY196660:VSC196665 WBU196660:WBY196665 WLQ196660:WLU196665 WVM196660:WVQ196665 E262196:I262201 JA262196:JE262201 SW262196:TA262201 ACS262196:ACW262201 AMO262196:AMS262201 AWK262196:AWO262201 BGG262196:BGK262201 BQC262196:BQG262201 BZY262196:CAC262201 CJU262196:CJY262201 CTQ262196:CTU262201 DDM262196:DDQ262201 DNI262196:DNM262201 DXE262196:DXI262201 EHA262196:EHE262201 EQW262196:ERA262201 FAS262196:FAW262201 FKO262196:FKS262201 FUK262196:FUO262201 GEG262196:GEK262201 GOC262196:GOG262201 GXY262196:GYC262201 HHU262196:HHY262201 HRQ262196:HRU262201 IBM262196:IBQ262201 ILI262196:ILM262201 IVE262196:IVI262201 JFA262196:JFE262201 JOW262196:JPA262201 JYS262196:JYW262201 KIO262196:KIS262201 KSK262196:KSO262201 LCG262196:LCK262201 LMC262196:LMG262201 LVY262196:LWC262201 MFU262196:MFY262201 MPQ262196:MPU262201 MZM262196:MZQ262201 NJI262196:NJM262201 NTE262196:NTI262201 ODA262196:ODE262201 OMW262196:ONA262201 OWS262196:OWW262201 PGO262196:PGS262201 PQK262196:PQO262201 QAG262196:QAK262201 QKC262196:QKG262201 QTY262196:QUC262201 RDU262196:RDY262201 RNQ262196:RNU262201 RXM262196:RXQ262201 SHI262196:SHM262201 SRE262196:SRI262201 TBA262196:TBE262201 TKW262196:TLA262201 TUS262196:TUW262201 UEO262196:UES262201 UOK262196:UOO262201 UYG262196:UYK262201 VIC262196:VIG262201 VRY262196:VSC262201 WBU262196:WBY262201 WLQ262196:WLU262201 WVM262196:WVQ262201 E327732:I327737 JA327732:JE327737 SW327732:TA327737 ACS327732:ACW327737 AMO327732:AMS327737 AWK327732:AWO327737 BGG327732:BGK327737 BQC327732:BQG327737 BZY327732:CAC327737 CJU327732:CJY327737 CTQ327732:CTU327737 DDM327732:DDQ327737 DNI327732:DNM327737 DXE327732:DXI327737 EHA327732:EHE327737 EQW327732:ERA327737 FAS327732:FAW327737 FKO327732:FKS327737 FUK327732:FUO327737 GEG327732:GEK327737 GOC327732:GOG327737 GXY327732:GYC327737 HHU327732:HHY327737 HRQ327732:HRU327737 IBM327732:IBQ327737 ILI327732:ILM327737 IVE327732:IVI327737 JFA327732:JFE327737 JOW327732:JPA327737 JYS327732:JYW327737 KIO327732:KIS327737 KSK327732:KSO327737 LCG327732:LCK327737 LMC327732:LMG327737 LVY327732:LWC327737 MFU327732:MFY327737 MPQ327732:MPU327737 MZM327732:MZQ327737 NJI327732:NJM327737 NTE327732:NTI327737 ODA327732:ODE327737 OMW327732:ONA327737 OWS327732:OWW327737 PGO327732:PGS327737 PQK327732:PQO327737 QAG327732:QAK327737 QKC327732:QKG327737 QTY327732:QUC327737 RDU327732:RDY327737 RNQ327732:RNU327737 RXM327732:RXQ327737 SHI327732:SHM327737 SRE327732:SRI327737 TBA327732:TBE327737 TKW327732:TLA327737 TUS327732:TUW327737 UEO327732:UES327737 UOK327732:UOO327737 UYG327732:UYK327737 VIC327732:VIG327737 VRY327732:VSC327737 WBU327732:WBY327737 WLQ327732:WLU327737 WVM327732:WVQ327737 E393268:I393273 JA393268:JE393273 SW393268:TA393273 ACS393268:ACW393273 AMO393268:AMS393273 AWK393268:AWO393273 BGG393268:BGK393273 BQC393268:BQG393273 BZY393268:CAC393273 CJU393268:CJY393273 CTQ393268:CTU393273 DDM393268:DDQ393273 DNI393268:DNM393273 DXE393268:DXI393273 EHA393268:EHE393273 EQW393268:ERA393273 FAS393268:FAW393273 FKO393268:FKS393273 FUK393268:FUO393273 GEG393268:GEK393273 GOC393268:GOG393273 GXY393268:GYC393273 HHU393268:HHY393273 HRQ393268:HRU393273 IBM393268:IBQ393273 ILI393268:ILM393273 IVE393268:IVI393273 JFA393268:JFE393273 JOW393268:JPA393273 JYS393268:JYW393273 KIO393268:KIS393273 KSK393268:KSO393273 LCG393268:LCK393273 LMC393268:LMG393273 LVY393268:LWC393273 MFU393268:MFY393273 MPQ393268:MPU393273 MZM393268:MZQ393273 NJI393268:NJM393273 NTE393268:NTI393273 ODA393268:ODE393273 OMW393268:ONA393273 OWS393268:OWW393273 PGO393268:PGS393273 PQK393268:PQO393273 QAG393268:QAK393273 QKC393268:QKG393273 QTY393268:QUC393273 RDU393268:RDY393273 RNQ393268:RNU393273 RXM393268:RXQ393273 SHI393268:SHM393273 SRE393268:SRI393273 TBA393268:TBE393273 TKW393268:TLA393273 TUS393268:TUW393273 UEO393268:UES393273 UOK393268:UOO393273 UYG393268:UYK393273 VIC393268:VIG393273 VRY393268:VSC393273 WBU393268:WBY393273 WLQ393268:WLU393273 WVM393268:WVQ393273 E458804:I458809 JA458804:JE458809 SW458804:TA458809 ACS458804:ACW458809 AMO458804:AMS458809 AWK458804:AWO458809 BGG458804:BGK458809 BQC458804:BQG458809 BZY458804:CAC458809 CJU458804:CJY458809 CTQ458804:CTU458809 DDM458804:DDQ458809 DNI458804:DNM458809 DXE458804:DXI458809 EHA458804:EHE458809 EQW458804:ERA458809 FAS458804:FAW458809 FKO458804:FKS458809 FUK458804:FUO458809 GEG458804:GEK458809 GOC458804:GOG458809 GXY458804:GYC458809 HHU458804:HHY458809 HRQ458804:HRU458809 IBM458804:IBQ458809 ILI458804:ILM458809 IVE458804:IVI458809 JFA458804:JFE458809 JOW458804:JPA458809 JYS458804:JYW458809 KIO458804:KIS458809 KSK458804:KSO458809 LCG458804:LCK458809 LMC458804:LMG458809 LVY458804:LWC458809 MFU458804:MFY458809 MPQ458804:MPU458809 MZM458804:MZQ458809 NJI458804:NJM458809 NTE458804:NTI458809 ODA458804:ODE458809 OMW458804:ONA458809 OWS458804:OWW458809 PGO458804:PGS458809 PQK458804:PQO458809 QAG458804:QAK458809 QKC458804:QKG458809 QTY458804:QUC458809 RDU458804:RDY458809 RNQ458804:RNU458809 RXM458804:RXQ458809 SHI458804:SHM458809 SRE458804:SRI458809 TBA458804:TBE458809 TKW458804:TLA458809 TUS458804:TUW458809 UEO458804:UES458809 UOK458804:UOO458809 UYG458804:UYK458809 VIC458804:VIG458809 VRY458804:VSC458809 WBU458804:WBY458809 WLQ458804:WLU458809 WVM458804:WVQ458809 E524340:I524345 JA524340:JE524345 SW524340:TA524345 ACS524340:ACW524345 AMO524340:AMS524345 AWK524340:AWO524345 BGG524340:BGK524345 BQC524340:BQG524345 BZY524340:CAC524345 CJU524340:CJY524345 CTQ524340:CTU524345 DDM524340:DDQ524345 DNI524340:DNM524345 DXE524340:DXI524345 EHA524340:EHE524345 EQW524340:ERA524345 FAS524340:FAW524345 FKO524340:FKS524345 FUK524340:FUO524345 GEG524340:GEK524345 GOC524340:GOG524345 GXY524340:GYC524345 HHU524340:HHY524345 HRQ524340:HRU524345 IBM524340:IBQ524345 ILI524340:ILM524345 IVE524340:IVI524345 JFA524340:JFE524345 JOW524340:JPA524345 JYS524340:JYW524345 KIO524340:KIS524345 KSK524340:KSO524345 LCG524340:LCK524345 LMC524340:LMG524345 LVY524340:LWC524345 MFU524340:MFY524345 MPQ524340:MPU524345 MZM524340:MZQ524345 NJI524340:NJM524345 NTE524340:NTI524345 ODA524340:ODE524345 OMW524340:ONA524345 OWS524340:OWW524345 PGO524340:PGS524345 PQK524340:PQO524345 QAG524340:QAK524345 QKC524340:QKG524345 QTY524340:QUC524345 RDU524340:RDY524345 RNQ524340:RNU524345 RXM524340:RXQ524345 SHI524340:SHM524345 SRE524340:SRI524345 TBA524340:TBE524345 TKW524340:TLA524345 TUS524340:TUW524345 UEO524340:UES524345 UOK524340:UOO524345 UYG524340:UYK524345 VIC524340:VIG524345 VRY524340:VSC524345 WBU524340:WBY524345 WLQ524340:WLU524345 WVM524340:WVQ524345 E589876:I589881 JA589876:JE589881 SW589876:TA589881 ACS589876:ACW589881 AMO589876:AMS589881 AWK589876:AWO589881 BGG589876:BGK589881 BQC589876:BQG589881 BZY589876:CAC589881 CJU589876:CJY589881 CTQ589876:CTU589881 DDM589876:DDQ589881 DNI589876:DNM589881 DXE589876:DXI589881 EHA589876:EHE589881 EQW589876:ERA589881 FAS589876:FAW589881 FKO589876:FKS589881 FUK589876:FUO589881 GEG589876:GEK589881 GOC589876:GOG589881 GXY589876:GYC589881 HHU589876:HHY589881 HRQ589876:HRU589881 IBM589876:IBQ589881 ILI589876:ILM589881 IVE589876:IVI589881 JFA589876:JFE589881 JOW589876:JPA589881 JYS589876:JYW589881 KIO589876:KIS589881 KSK589876:KSO589881 LCG589876:LCK589881 LMC589876:LMG589881 LVY589876:LWC589881 MFU589876:MFY589881 MPQ589876:MPU589881 MZM589876:MZQ589881 NJI589876:NJM589881 NTE589876:NTI589881 ODA589876:ODE589881 OMW589876:ONA589881 OWS589876:OWW589881 PGO589876:PGS589881 PQK589876:PQO589881 QAG589876:QAK589881 QKC589876:QKG589881 QTY589876:QUC589881 RDU589876:RDY589881 RNQ589876:RNU589881 RXM589876:RXQ589881 SHI589876:SHM589881 SRE589876:SRI589881 TBA589876:TBE589881 TKW589876:TLA589881 TUS589876:TUW589881 UEO589876:UES589881 UOK589876:UOO589881 UYG589876:UYK589881 VIC589876:VIG589881 VRY589876:VSC589881 WBU589876:WBY589881 WLQ589876:WLU589881 WVM589876:WVQ589881 E655412:I655417 JA655412:JE655417 SW655412:TA655417 ACS655412:ACW655417 AMO655412:AMS655417 AWK655412:AWO655417 BGG655412:BGK655417 BQC655412:BQG655417 BZY655412:CAC655417 CJU655412:CJY655417 CTQ655412:CTU655417 DDM655412:DDQ655417 DNI655412:DNM655417 DXE655412:DXI655417 EHA655412:EHE655417 EQW655412:ERA655417 FAS655412:FAW655417 FKO655412:FKS655417 FUK655412:FUO655417 GEG655412:GEK655417 GOC655412:GOG655417 GXY655412:GYC655417 HHU655412:HHY655417 HRQ655412:HRU655417 IBM655412:IBQ655417 ILI655412:ILM655417 IVE655412:IVI655417 JFA655412:JFE655417 JOW655412:JPA655417 JYS655412:JYW655417 KIO655412:KIS655417 KSK655412:KSO655417 LCG655412:LCK655417 LMC655412:LMG655417 LVY655412:LWC655417 MFU655412:MFY655417 MPQ655412:MPU655417 MZM655412:MZQ655417 NJI655412:NJM655417 NTE655412:NTI655417 ODA655412:ODE655417 OMW655412:ONA655417 OWS655412:OWW655417 PGO655412:PGS655417 PQK655412:PQO655417 QAG655412:QAK655417 QKC655412:QKG655417 QTY655412:QUC655417 RDU655412:RDY655417 RNQ655412:RNU655417 RXM655412:RXQ655417 SHI655412:SHM655417 SRE655412:SRI655417 TBA655412:TBE655417 TKW655412:TLA655417 TUS655412:TUW655417 UEO655412:UES655417 UOK655412:UOO655417 UYG655412:UYK655417 VIC655412:VIG655417 VRY655412:VSC655417 WBU655412:WBY655417 WLQ655412:WLU655417 WVM655412:WVQ655417 E720948:I720953 JA720948:JE720953 SW720948:TA720953 ACS720948:ACW720953 AMO720948:AMS720953 AWK720948:AWO720953 BGG720948:BGK720953 BQC720948:BQG720953 BZY720948:CAC720953 CJU720948:CJY720953 CTQ720948:CTU720953 DDM720948:DDQ720953 DNI720948:DNM720953 DXE720948:DXI720953 EHA720948:EHE720953 EQW720948:ERA720953 FAS720948:FAW720953 FKO720948:FKS720953 FUK720948:FUO720953 GEG720948:GEK720953 GOC720948:GOG720953 GXY720948:GYC720953 HHU720948:HHY720953 HRQ720948:HRU720953 IBM720948:IBQ720953 ILI720948:ILM720953 IVE720948:IVI720953 JFA720948:JFE720953 JOW720948:JPA720953 JYS720948:JYW720953 KIO720948:KIS720953 KSK720948:KSO720953 LCG720948:LCK720953 LMC720948:LMG720953 LVY720948:LWC720953 MFU720948:MFY720953 MPQ720948:MPU720953 MZM720948:MZQ720953 NJI720948:NJM720953 NTE720948:NTI720953 ODA720948:ODE720953 OMW720948:ONA720953 OWS720948:OWW720953 PGO720948:PGS720953 PQK720948:PQO720953 QAG720948:QAK720953 QKC720948:QKG720953 QTY720948:QUC720953 RDU720948:RDY720953 RNQ720948:RNU720953 RXM720948:RXQ720953 SHI720948:SHM720953 SRE720948:SRI720953 TBA720948:TBE720953 TKW720948:TLA720953 TUS720948:TUW720953 UEO720948:UES720953 UOK720948:UOO720953 UYG720948:UYK720953 VIC720948:VIG720953 VRY720948:VSC720953 WBU720948:WBY720953 WLQ720948:WLU720953 WVM720948:WVQ720953 E786484:I786489 JA786484:JE786489 SW786484:TA786489 ACS786484:ACW786489 AMO786484:AMS786489 AWK786484:AWO786489 BGG786484:BGK786489 BQC786484:BQG786489 BZY786484:CAC786489 CJU786484:CJY786489 CTQ786484:CTU786489 DDM786484:DDQ786489 DNI786484:DNM786489 DXE786484:DXI786489 EHA786484:EHE786489 EQW786484:ERA786489 FAS786484:FAW786489 FKO786484:FKS786489 FUK786484:FUO786489 GEG786484:GEK786489 GOC786484:GOG786489 GXY786484:GYC786489 HHU786484:HHY786489 HRQ786484:HRU786489 IBM786484:IBQ786489 ILI786484:ILM786489 IVE786484:IVI786489 JFA786484:JFE786489 JOW786484:JPA786489 JYS786484:JYW786489 KIO786484:KIS786489 KSK786484:KSO786489 LCG786484:LCK786489 LMC786484:LMG786489 LVY786484:LWC786489 MFU786484:MFY786489 MPQ786484:MPU786489 MZM786484:MZQ786489 NJI786484:NJM786489 NTE786484:NTI786489 ODA786484:ODE786489 OMW786484:ONA786489 OWS786484:OWW786489 PGO786484:PGS786489 PQK786484:PQO786489 QAG786484:QAK786489 QKC786484:QKG786489 QTY786484:QUC786489 RDU786484:RDY786489 RNQ786484:RNU786489 RXM786484:RXQ786489 SHI786484:SHM786489 SRE786484:SRI786489 TBA786484:TBE786489 TKW786484:TLA786489 TUS786484:TUW786489 UEO786484:UES786489 UOK786484:UOO786489 UYG786484:UYK786489 VIC786484:VIG786489 VRY786484:VSC786489 WBU786484:WBY786489 WLQ786484:WLU786489 WVM786484:WVQ786489 E852020:I852025 JA852020:JE852025 SW852020:TA852025 ACS852020:ACW852025 AMO852020:AMS852025 AWK852020:AWO852025 BGG852020:BGK852025 BQC852020:BQG852025 BZY852020:CAC852025 CJU852020:CJY852025 CTQ852020:CTU852025 DDM852020:DDQ852025 DNI852020:DNM852025 DXE852020:DXI852025 EHA852020:EHE852025 EQW852020:ERA852025 FAS852020:FAW852025 FKO852020:FKS852025 FUK852020:FUO852025 GEG852020:GEK852025 GOC852020:GOG852025 GXY852020:GYC852025 HHU852020:HHY852025 HRQ852020:HRU852025 IBM852020:IBQ852025 ILI852020:ILM852025 IVE852020:IVI852025 JFA852020:JFE852025 JOW852020:JPA852025 JYS852020:JYW852025 KIO852020:KIS852025 KSK852020:KSO852025 LCG852020:LCK852025 LMC852020:LMG852025 LVY852020:LWC852025 MFU852020:MFY852025 MPQ852020:MPU852025 MZM852020:MZQ852025 NJI852020:NJM852025 NTE852020:NTI852025 ODA852020:ODE852025 OMW852020:ONA852025 OWS852020:OWW852025 PGO852020:PGS852025 PQK852020:PQO852025 QAG852020:QAK852025 QKC852020:QKG852025 QTY852020:QUC852025 RDU852020:RDY852025 RNQ852020:RNU852025 RXM852020:RXQ852025 SHI852020:SHM852025 SRE852020:SRI852025 TBA852020:TBE852025 TKW852020:TLA852025 TUS852020:TUW852025 UEO852020:UES852025 UOK852020:UOO852025 UYG852020:UYK852025 VIC852020:VIG852025 VRY852020:VSC852025 WBU852020:WBY852025 WLQ852020:WLU852025 WVM852020:WVQ852025 E917556:I917561 JA917556:JE917561 SW917556:TA917561 ACS917556:ACW917561 AMO917556:AMS917561 AWK917556:AWO917561 BGG917556:BGK917561 BQC917556:BQG917561 BZY917556:CAC917561 CJU917556:CJY917561 CTQ917556:CTU917561 DDM917556:DDQ917561 DNI917556:DNM917561 DXE917556:DXI917561 EHA917556:EHE917561 EQW917556:ERA917561 FAS917556:FAW917561 FKO917556:FKS917561 FUK917556:FUO917561 GEG917556:GEK917561 GOC917556:GOG917561 GXY917556:GYC917561 HHU917556:HHY917561 HRQ917556:HRU917561 IBM917556:IBQ917561 ILI917556:ILM917561 IVE917556:IVI917561 JFA917556:JFE917561 JOW917556:JPA917561 JYS917556:JYW917561 KIO917556:KIS917561 KSK917556:KSO917561 LCG917556:LCK917561 LMC917556:LMG917561 LVY917556:LWC917561 MFU917556:MFY917561 MPQ917556:MPU917561 MZM917556:MZQ917561 NJI917556:NJM917561 NTE917556:NTI917561 ODA917556:ODE917561 OMW917556:ONA917561 OWS917556:OWW917561 PGO917556:PGS917561 PQK917556:PQO917561 QAG917556:QAK917561 QKC917556:QKG917561 QTY917556:QUC917561 RDU917556:RDY917561 RNQ917556:RNU917561 RXM917556:RXQ917561 SHI917556:SHM917561 SRE917556:SRI917561 TBA917556:TBE917561 TKW917556:TLA917561 TUS917556:TUW917561 UEO917556:UES917561 UOK917556:UOO917561 UYG917556:UYK917561 VIC917556:VIG917561 VRY917556:VSC917561 WBU917556:WBY917561 WLQ917556:WLU917561 WVM917556:WVQ917561 E983092:I983097 JA983092:JE983097 SW983092:TA983097 ACS983092:ACW983097 AMO983092:AMS983097 AWK983092:AWO983097 BGG983092:BGK983097 BQC983092:BQG983097 BZY983092:CAC983097 CJU983092:CJY983097 CTQ983092:CTU983097 DDM983092:DDQ983097 DNI983092:DNM983097 DXE983092:DXI983097 EHA983092:EHE983097 EQW983092:ERA983097 FAS983092:FAW983097 FKO983092:FKS983097 FUK983092:FUO983097 GEG983092:GEK983097 GOC983092:GOG983097 GXY983092:GYC983097 HHU983092:HHY983097 HRQ983092:HRU983097 IBM983092:IBQ983097 ILI983092:ILM983097 IVE983092:IVI983097 JFA983092:JFE983097 JOW983092:JPA983097 JYS983092:JYW983097 KIO983092:KIS983097 KSK983092:KSO983097 LCG983092:LCK983097 LMC983092:LMG983097 LVY983092:LWC983097 MFU983092:MFY983097 MPQ983092:MPU983097 MZM983092:MZQ983097 NJI983092:NJM983097 NTE983092:NTI983097 ODA983092:ODE983097 OMW983092:ONA983097 OWS983092:OWW983097 PGO983092:PGS983097 PQK983092:PQO983097 QAG983092:QAK983097 QKC983092:QKG983097 QTY983092:QUC983097 RDU983092:RDY983097 RNQ983092:RNU983097 RXM983092:RXQ983097 SHI983092:SHM983097 SRE983092:SRI983097 TBA983092:TBE983097 TKW983092:TLA983097 TUS983092:TUW983097 UEO983092:UES983097 UOK983092:UOO983097 UYG983092:UYK983097 VIC983092:VIG983097 VRY983092:VSC983097 WBU983092:WBY983097 WLQ983092:WLU983097 WVM983092:WVQ983097 E61:I61 JA61:JE61 SW61:TA61 ACS61:ACW61 AMO61:AMS61 AWK61:AWO61 BGG61:BGK61 BQC61:BQG61 BZY61:CAC61 CJU61:CJY61 CTQ61:CTU61 DDM61:DDQ61 DNI61:DNM61 DXE61:DXI61 EHA61:EHE61 EQW61:ERA61 FAS61:FAW61 FKO61:FKS61 FUK61:FUO61 GEG61:GEK61 GOC61:GOG61 GXY61:GYC61 HHU61:HHY61 HRQ61:HRU61 IBM61:IBQ61 ILI61:ILM61 IVE61:IVI61 JFA61:JFE61 JOW61:JPA61 JYS61:JYW61 KIO61:KIS61 KSK61:KSO61 LCG61:LCK61 LMC61:LMG61 LVY61:LWC61 MFU61:MFY61 MPQ61:MPU61 MZM61:MZQ61 NJI61:NJM61 NTE61:NTI61 ODA61:ODE61 OMW61:ONA61 OWS61:OWW61 PGO61:PGS61 PQK61:PQO61 QAG61:QAK61 QKC61:QKG61 QTY61:QUC61 RDU61:RDY61 RNQ61:RNU61 RXM61:RXQ61 SHI61:SHM61 SRE61:SRI61 TBA61:TBE61 TKW61:TLA61 TUS61:TUW61 UEO61:UES61 UOK61:UOO61 UYG61:UYK61 VIC61:VIG61 VRY61:VSC61 WBU61:WBY61 WLQ61:WLU61 WVM61:WVQ61 E65597:I65597 JA65597:JE65597 SW65597:TA65597 ACS65597:ACW65597 AMO65597:AMS65597 AWK65597:AWO65597 BGG65597:BGK65597 BQC65597:BQG65597 BZY65597:CAC65597 CJU65597:CJY65597 CTQ65597:CTU65597 DDM65597:DDQ65597 DNI65597:DNM65597 DXE65597:DXI65597 EHA65597:EHE65597 EQW65597:ERA65597 FAS65597:FAW65597 FKO65597:FKS65597 FUK65597:FUO65597 GEG65597:GEK65597 GOC65597:GOG65597 GXY65597:GYC65597 HHU65597:HHY65597 HRQ65597:HRU65597 IBM65597:IBQ65597 ILI65597:ILM65597 IVE65597:IVI65597 JFA65597:JFE65597 JOW65597:JPA65597 JYS65597:JYW65597 KIO65597:KIS65597 KSK65597:KSO65597 LCG65597:LCK65597 LMC65597:LMG65597 LVY65597:LWC65597 MFU65597:MFY65597 MPQ65597:MPU65597 MZM65597:MZQ65597 NJI65597:NJM65597 NTE65597:NTI65597 ODA65597:ODE65597 OMW65597:ONA65597 OWS65597:OWW65597 PGO65597:PGS65597 PQK65597:PQO65597 QAG65597:QAK65597 QKC65597:QKG65597 QTY65597:QUC65597 RDU65597:RDY65597 RNQ65597:RNU65597 RXM65597:RXQ65597 SHI65597:SHM65597 SRE65597:SRI65597 TBA65597:TBE65597 TKW65597:TLA65597 TUS65597:TUW65597 UEO65597:UES65597 UOK65597:UOO65597 UYG65597:UYK65597 VIC65597:VIG65597 VRY65597:VSC65597 WBU65597:WBY65597 WLQ65597:WLU65597 WVM65597:WVQ65597 E131133:I131133 JA131133:JE131133 SW131133:TA131133 ACS131133:ACW131133 AMO131133:AMS131133 AWK131133:AWO131133 BGG131133:BGK131133 BQC131133:BQG131133 BZY131133:CAC131133 CJU131133:CJY131133 CTQ131133:CTU131133 DDM131133:DDQ131133 DNI131133:DNM131133 DXE131133:DXI131133 EHA131133:EHE131133 EQW131133:ERA131133 FAS131133:FAW131133 FKO131133:FKS131133 FUK131133:FUO131133 GEG131133:GEK131133 GOC131133:GOG131133 GXY131133:GYC131133 HHU131133:HHY131133 HRQ131133:HRU131133 IBM131133:IBQ131133 ILI131133:ILM131133 IVE131133:IVI131133 JFA131133:JFE131133 JOW131133:JPA131133 JYS131133:JYW131133 KIO131133:KIS131133 KSK131133:KSO131133 LCG131133:LCK131133 LMC131133:LMG131133 LVY131133:LWC131133 MFU131133:MFY131133 MPQ131133:MPU131133 MZM131133:MZQ131133 NJI131133:NJM131133 NTE131133:NTI131133 ODA131133:ODE131133 OMW131133:ONA131133 OWS131133:OWW131133 PGO131133:PGS131133 PQK131133:PQO131133 QAG131133:QAK131133 QKC131133:QKG131133 QTY131133:QUC131133 RDU131133:RDY131133 RNQ131133:RNU131133 RXM131133:RXQ131133 SHI131133:SHM131133 SRE131133:SRI131133 TBA131133:TBE131133 TKW131133:TLA131133 TUS131133:TUW131133 UEO131133:UES131133 UOK131133:UOO131133 UYG131133:UYK131133 VIC131133:VIG131133 VRY131133:VSC131133 WBU131133:WBY131133 WLQ131133:WLU131133 WVM131133:WVQ131133 E196669:I196669 JA196669:JE196669 SW196669:TA196669 ACS196669:ACW196669 AMO196669:AMS196669 AWK196669:AWO196669 BGG196669:BGK196669 BQC196669:BQG196669 BZY196669:CAC196669 CJU196669:CJY196669 CTQ196669:CTU196669 DDM196669:DDQ196669 DNI196669:DNM196669 DXE196669:DXI196669 EHA196669:EHE196669 EQW196669:ERA196669 FAS196669:FAW196669 FKO196669:FKS196669 FUK196669:FUO196669 GEG196669:GEK196669 GOC196669:GOG196669 GXY196669:GYC196669 HHU196669:HHY196669 HRQ196669:HRU196669 IBM196669:IBQ196669 ILI196669:ILM196669 IVE196669:IVI196669 JFA196669:JFE196669 JOW196669:JPA196669 JYS196669:JYW196669 KIO196669:KIS196669 KSK196669:KSO196669 LCG196669:LCK196669 LMC196669:LMG196669 LVY196669:LWC196669 MFU196669:MFY196669 MPQ196669:MPU196669 MZM196669:MZQ196669 NJI196669:NJM196669 NTE196669:NTI196669 ODA196669:ODE196669 OMW196669:ONA196669 OWS196669:OWW196669 PGO196669:PGS196669 PQK196669:PQO196669 QAG196669:QAK196669 QKC196669:QKG196669 QTY196669:QUC196669 RDU196669:RDY196669 RNQ196669:RNU196669 RXM196669:RXQ196669 SHI196669:SHM196669 SRE196669:SRI196669 TBA196669:TBE196669 TKW196669:TLA196669 TUS196669:TUW196669 UEO196669:UES196669 UOK196669:UOO196669 UYG196669:UYK196669 VIC196669:VIG196669 VRY196669:VSC196669 WBU196669:WBY196669 WLQ196669:WLU196669 WVM196669:WVQ196669 E262205:I262205 JA262205:JE262205 SW262205:TA262205 ACS262205:ACW262205 AMO262205:AMS262205 AWK262205:AWO262205 BGG262205:BGK262205 BQC262205:BQG262205 BZY262205:CAC262205 CJU262205:CJY262205 CTQ262205:CTU262205 DDM262205:DDQ262205 DNI262205:DNM262205 DXE262205:DXI262205 EHA262205:EHE262205 EQW262205:ERA262205 FAS262205:FAW262205 FKO262205:FKS262205 FUK262205:FUO262205 GEG262205:GEK262205 GOC262205:GOG262205 GXY262205:GYC262205 HHU262205:HHY262205 HRQ262205:HRU262205 IBM262205:IBQ262205 ILI262205:ILM262205 IVE262205:IVI262205 JFA262205:JFE262205 JOW262205:JPA262205 JYS262205:JYW262205 KIO262205:KIS262205 KSK262205:KSO262205 LCG262205:LCK262205 LMC262205:LMG262205 LVY262205:LWC262205 MFU262205:MFY262205 MPQ262205:MPU262205 MZM262205:MZQ262205 NJI262205:NJM262205 NTE262205:NTI262205 ODA262205:ODE262205 OMW262205:ONA262205 OWS262205:OWW262205 PGO262205:PGS262205 PQK262205:PQO262205 QAG262205:QAK262205 QKC262205:QKG262205 QTY262205:QUC262205 RDU262205:RDY262205 RNQ262205:RNU262205 RXM262205:RXQ262205 SHI262205:SHM262205 SRE262205:SRI262205 TBA262205:TBE262205 TKW262205:TLA262205 TUS262205:TUW262205 UEO262205:UES262205 UOK262205:UOO262205 UYG262205:UYK262205 VIC262205:VIG262205 VRY262205:VSC262205 WBU262205:WBY262205 WLQ262205:WLU262205 WVM262205:WVQ262205 E327741:I327741 JA327741:JE327741 SW327741:TA327741 ACS327741:ACW327741 AMO327741:AMS327741 AWK327741:AWO327741 BGG327741:BGK327741 BQC327741:BQG327741 BZY327741:CAC327741 CJU327741:CJY327741 CTQ327741:CTU327741 DDM327741:DDQ327741 DNI327741:DNM327741 DXE327741:DXI327741 EHA327741:EHE327741 EQW327741:ERA327741 FAS327741:FAW327741 FKO327741:FKS327741 FUK327741:FUO327741 GEG327741:GEK327741 GOC327741:GOG327741 GXY327741:GYC327741 HHU327741:HHY327741 HRQ327741:HRU327741 IBM327741:IBQ327741 ILI327741:ILM327741 IVE327741:IVI327741 JFA327741:JFE327741 JOW327741:JPA327741 JYS327741:JYW327741 KIO327741:KIS327741 KSK327741:KSO327741 LCG327741:LCK327741 LMC327741:LMG327741 LVY327741:LWC327741 MFU327741:MFY327741 MPQ327741:MPU327741 MZM327741:MZQ327741 NJI327741:NJM327741 NTE327741:NTI327741 ODA327741:ODE327741 OMW327741:ONA327741 OWS327741:OWW327741 PGO327741:PGS327741 PQK327741:PQO327741 QAG327741:QAK327741 QKC327741:QKG327741 QTY327741:QUC327741 RDU327741:RDY327741 RNQ327741:RNU327741 RXM327741:RXQ327741 SHI327741:SHM327741 SRE327741:SRI327741 TBA327741:TBE327741 TKW327741:TLA327741 TUS327741:TUW327741 UEO327741:UES327741 UOK327741:UOO327741 UYG327741:UYK327741 VIC327741:VIG327741 VRY327741:VSC327741 WBU327741:WBY327741 WLQ327741:WLU327741 WVM327741:WVQ327741 E393277:I393277 JA393277:JE393277 SW393277:TA393277 ACS393277:ACW393277 AMO393277:AMS393277 AWK393277:AWO393277 BGG393277:BGK393277 BQC393277:BQG393277 BZY393277:CAC393277 CJU393277:CJY393277 CTQ393277:CTU393277 DDM393277:DDQ393277 DNI393277:DNM393277 DXE393277:DXI393277 EHA393277:EHE393277 EQW393277:ERA393277 FAS393277:FAW393277 FKO393277:FKS393277 FUK393277:FUO393277 GEG393277:GEK393277 GOC393277:GOG393277 GXY393277:GYC393277 HHU393277:HHY393277 HRQ393277:HRU393277 IBM393277:IBQ393277 ILI393277:ILM393277 IVE393277:IVI393277 JFA393277:JFE393277 JOW393277:JPA393277 JYS393277:JYW393277 KIO393277:KIS393277 KSK393277:KSO393277 LCG393277:LCK393277 LMC393277:LMG393277 LVY393277:LWC393277 MFU393277:MFY393277 MPQ393277:MPU393277 MZM393277:MZQ393277 NJI393277:NJM393277 NTE393277:NTI393277 ODA393277:ODE393277 OMW393277:ONA393277 OWS393277:OWW393277 PGO393277:PGS393277 PQK393277:PQO393277 QAG393277:QAK393277 QKC393277:QKG393277 QTY393277:QUC393277 RDU393277:RDY393277 RNQ393277:RNU393277 RXM393277:RXQ393277 SHI393277:SHM393277 SRE393277:SRI393277 TBA393277:TBE393277 TKW393277:TLA393277 TUS393277:TUW393277 UEO393277:UES393277 UOK393277:UOO393277 UYG393277:UYK393277 VIC393277:VIG393277 VRY393277:VSC393277 WBU393277:WBY393277 WLQ393277:WLU393277 WVM393277:WVQ393277 E458813:I458813 JA458813:JE458813 SW458813:TA458813 ACS458813:ACW458813 AMO458813:AMS458813 AWK458813:AWO458813 BGG458813:BGK458813 BQC458813:BQG458813 BZY458813:CAC458813 CJU458813:CJY458813 CTQ458813:CTU458813 DDM458813:DDQ458813 DNI458813:DNM458813 DXE458813:DXI458813 EHA458813:EHE458813 EQW458813:ERA458813 FAS458813:FAW458813 FKO458813:FKS458813 FUK458813:FUO458813 GEG458813:GEK458813 GOC458813:GOG458813 GXY458813:GYC458813 HHU458813:HHY458813 HRQ458813:HRU458813 IBM458813:IBQ458813 ILI458813:ILM458813 IVE458813:IVI458813 JFA458813:JFE458813 JOW458813:JPA458813 JYS458813:JYW458813 KIO458813:KIS458813 KSK458813:KSO458813 LCG458813:LCK458813 LMC458813:LMG458813 LVY458813:LWC458813 MFU458813:MFY458813 MPQ458813:MPU458813 MZM458813:MZQ458813 NJI458813:NJM458813 NTE458813:NTI458813 ODA458813:ODE458813 OMW458813:ONA458813 OWS458813:OWW458813 PGO458813:PGS458813 PQK458813:PQO458813 QAG458813:QAK458813 QKC458813:QKG458813 QTY458813:QUC458813 RDU458813:RDY458813 RNQ458813:RNU458813 RXM458813:RXQ458813 SHI458813:SHM458813 SRE458813:SRI458813 TBA458813:TBE458813 TKW458813:TLA458813 TUS458813:TUW458813 UEO458813:UES458813 UOK458813:UOO458813 UYG458813:UYK458813 VIC458813:VIG458813 VRY458813:VSC458813 WBU458813:WBY458813 WLQ458813:WLU458813 WVM458813:WVQ458813 E524349:I524349 JA524349:JE524349 SW524349:TA524349 ACS524349:ACW524349 AMO524349:AMS524349 AWK524349:AWO524349 BGG524349:BGK524349 BQC524349:BQG524349 BZY524349:CAC524349 CJU524349:CJY524349 CTQ524349:CTU524349 DDM524349:DDQ524349 DNI524349:DNM524349 DXE524349:DXI524349 EHA524349:EHE524349 EQW524349:ERA524349 FAS524349:FAW524349 FKO524349:FKS524349 FUK524349:FUO524349 GEG524349:GEK524349 GOC524349:GOG524349 GXY524349:GYC524349 HHU524349:HHY524349 HRQ524349:HRU524349 IBM524349:IBQ524349 ILI524349:ILM524349 IVE524349:IVI524349 JFA524349:JFE524349 JOW524349:JPA524349 JYS524349:JYW524349 KIO524349:KIS524349 KSK524349:KSO524349 LCG524349:LCK524349 LMC524349:LMG524349 LVY524349:LWC524349 MFU524349:MFY524349 MPQ524349:MPU524349 MZM524349:MZQ524349 NJI524349:NJM524349 NTE524349:NTI524349 ODA524349:ODE524349 OMW524349:ONA524349 OWS524349:OWW524349 PGO524349:PGS524349 PQK524349:PQO524349 QAG524349:QAK524349 QKC524349:QKG524349 QTY524349:QUC524349 RDU524349:RDY524349 RNQ524349:RNU524349 RXM524349:RXQ524349 SHI524349:SHM524349 SRE524349:SRI524349 TBA524349:TBE524349 TKW524349:TLA524349 TUS524349:TUW524349 UEO524349:UES524349 UOK524349:UOO524349 UYG524349:UYK524349 VIC524349:VIG524349 VRY524349:VSC524349 WBU524349:WBY524349 WLQ524349:WLU524349 WVM524349:WVQ524349 E589885:I589885 JA589885:JE589885 SW589885:TA589885 ACS589885:ACW589885 AMO589885:AMS589885 AWK589885:AWO589885 BGG589885:BGK589885 BQC589885:BQG589885 BZY589885:CAC589885 CJU589885:CJY589885 CTQ589885:CTU589885 DDM589885:DDQ589885 DNI589885:DNM589885 DXE589885:DXI589885 EHA589885:EHE589885 EQW589885:ERA589885 FAS589885:FAW589885 FKO589885:FKS589885 FUK589885:FUO589885 GEG589885:GEK589885 GOC589885:GOG589885 GXY589885:GYC589885 HHU589885:HHY589885 HRQ589885:HRU589885 IBM589885:IBQ589885 ILI589885:ILM589885 IVE589885:IVI589885 JFA589885:JFE589885 JOW589885:JPA589885 JYS589885:JYW589885 KIO589885:KIS589885 KSK589885:KSO589885 LCG589885:LCK589885 LMC589885:LMG589885 LVY589885:LWC589885 MFU589885:MFY589885 MPQ589885:MPU589885 MZM589885:MZQ589885 NJI589885:NJM589885 NTE589885:NTI589885 ODA589885:ODE589885 OMW589885:ONA589885 OWS589885:OWW589885 PGO589885:PGS589885 PQK589885:PQO589885 QAG589885:QAK589885 QKC589885:QKG589885 QTY589885:QUC589885 RDU589885:RDY589885 RNQ589885:RNU589885 RXM589885:RXQ589885 SHI589885:SHM589885 SRE589885:SRI589885 TBA589885:TBE589885 TKW589885:TLA589885 TUS589885:TUW589885 UEO589885:UES589885 UOK589885:UOO589885 UYG589885:UYK589885 VIC589885:VIG589885 VRY589885:VSC589885 WBU589885:WBY589885 WLQ589885:WLU589885 WVM589885:WVQ589885 E655421:I655421 JA655421:JE655421 SW655421:TA655421 ACS655421:ACW655421 AMO655421:AMS655421 AWK655421:AWO655421 BGG655421:BGK655421 BQC655421:BQG655421 BZY655421:CAC655421 CJU655421:CJY655421 CTQ655421:CTU655421 DDM655421:DDQ655421 DNI655421:DNM655421 DXE655421:DXI655421 EHA655421:EHE655421 EQW655421:ERA655421 FAS655421:FAW655421 FKO655421:FKS655421 FUK655421:FUO655421 GEG655421:GEK655421 GOC655421:GOG655421 GXY655421:GYC655421 HHU655421:HHY655421 HRQ655421:HRU655421 IBM655421:IBQ655421 ILI655421:ILM655421 IVE655421:IVI655421 JFA655421:JFE655421 JOW655421:JPA655421 JYS655421:JYW655421 KIO655421:KIS655421 KSK655421:KSO655421 LCG655421:LCK655421 LMC655421:LMG655421 LVY655421:LWC655421 MFU655421:MFY655421 MPQ655421:MPU655421 MZM655421:MZQ655421 NJI655421:NJM655421 NTE655421:NTI655421 ODA655421:ODE655421 OMW655421:ONA655421 OWS655421:OWW655421 PGO655421:PGS655421 PQK655421:PQO655421 QAG655421:QAK655421 QKC655421:QKG655421 QTY655421:QUC655421 RDU655421:RDY655421 RNQ655421:RNU655421 RXM655421:RXQ655421 SHI655421:SHM655421 SRE655421:SRI655421 TBA655421:TBE655421 TKW655421:TLA655421 TUS655421:TUW655421 UEO655421:UES655421 UOK655421:UOO655421 UYG655421:UYK655421 VIC655421:VIG655421 VRY655421:VSC655421 WBU655421:WBY655421 WLQ655421:WLU655421 WVM655421:WVQ655421 E720957:I720957 JA720957:JE720957 SW720957:TA720957 ACS720957:ACW720957 AMO720957:AMS720957 AWK720957:AWO720957 BGG720957:BGK720957 BQC720957:BQG720957 BZY720957:CAC720957 CJU720957:CJY720957 CTQ720957:CTU720957 DDM720957:DDQ720957 DNI720957:DNM720957 DXE720957:DXI720957 EHA720957:EHE720957 EQW720957:ERA720957 FAS720957:FAW720957 FKO720957:FKS720957 FUK720957:FUO720957 GEG720957:GEK720957 GOC720957:GOG720957 GXY720957:GYC720957 HHU720957:HHY720957 HRQ720957:HRU720957 IBM720957:IBQ720957 ILI720957:ILM720957 IVE720957:IVI720957 JFA720957:JFE720957 JOW720957:JPA720957 JYS720957:JYW720957 KIO720957:KIS720957 KSK720957:KSO720957 LCG720957:LCK720957 LMC720957:LMG720957 LVY720957:LWC720957 MFU720957:MFY720957 MPQ720957:MPU720957 MZM720957:MZQ720957 NJI720957:NJM720957 NTE720957:NTI720957 ODA720957:ODE720957 OMW720957:ONA720957 OWS720957:OWW720957 PGO720957:PGS720957 PQK720957:PQO720957 QAG720957:QAK720957 QKC720957:QKG720957 QTY720957:QUC720957 RDU720957:RDY720957 RNQ720957:RNU720957 RXM720957:RXQ720957 SHI720957:SHM720957 SRE720957:SRI720957 TBA720957:TBE720957 TKW720957:TLA720957 TUS720957:TUW720957 UEO720957:UES720957 UOK720957:UOO720957 UYG720957:UYK720957 VIC720957:VIG720957 VRY720957:VSC720957 WBU720957:WBY720957 WLQ720957:WLU720957 WVM720957:WVQ720957 E786493:I786493 JA786493:JE786493 SW786493:TA786493 ACS786493:ACW786493 AMO786493:AMS786493 AWK786493:AWO786493 BGG786493:BGK786493 BQC786493:BQG786493 BZY786493:CAC786493 CJU786493:CJY786493 CTQ786493:CTU786493 DDM786493:DDQ786493 DNI786493:DNM786493 DXE786493:DXI786493 EHA786493:EHE786493 EQW786493:ERA786493 FAS786493:FAW786493 FKO786493:FKS786493 FUK786493:FUO786493 GEG786493:GEK786493 GOC786493:GOG786493 GXY786493:GYC786493 HHU786493:HHY786493 HRQ786493:HRU786493 IBM786493:IBQ786493 ILI786493:ILM786493 IVE786493:IVI786493 JFA786493:JFE786493 JOW786493:JPA786493 JYS786493:JYW786493 KIO786493:KIS786493 KSK786493:KSO786493 LCG786493:LCK786493 LMC786493:LMG786493 LVY786493:LWC786493 MFU786493:MFY786493 MPQ786493:MPU786493 MZM786493:MZQ786493 NJI786493:NJM786493 NTE786493:NTI786493 ODA786493:ODE786493 OMW786493:ONA786493 OWS786493:OWW786493 PGO786493:PGS786493 PQK786493:PQO786493 QAG786493:QAK786493 QKC786493:QKG786493 QTY786493:QUC786493 RDU786493:RDY786493 RNQ786493:RNU786493 RXM786493:RXQ786493 SHI786493:SHM786493 SRE786493:SRI786493 TBA786493:TBE786493 TKW786493:TLA786493 TUS786493:TUW786493 UEO786493:UES786493 UOK786493:UOO786493 UYG786493:UYK786493 VIC786493:VIG786493 VRY786493:VSC786493 WBU786493:WBY786493 WLQ786493:WLU786493 WVM786493:WVQ786493 E852029:I852029 JA852029:JE852029 SW852029:TA852029 ACS852029:ACW852029 AMO852029:AMS852029 AWK852029:AWO852029 BGG852029:BGK852029 BQC852029:BQG852029 BZY852029:CAC852029 CJU852029:CJY852029 CTQ852029:CTU852029 DDM852029:DDQ852029 DNI852029:DNM852029 DXE852029:DXI852029 EHA852029:EHE852029 EQW852029:ERA852029 FAS852029:FAW852029 FKO852029:FKS852029 FUK852029:FUO852029 GEG852029:GEK852029 GOC852029:GOG852029 GXY852029:GYC852029 HHU852029:HHY852029 HRQ852029:HRU852029 IBM852029:IBQ852029 ILI852029:ILM852029 IVE852029:IVI852029 JFA852029:JFE852029 JOW852029:JPA852029 JYS852029:JYW852029 KIO852029:KIS852029 KSK852029:KSO852029 LCG852029:LCK852029 LMC852029:LMG852029 LVY852029:LWC852029 MFU852029:MFY852029 MPQ852029:MPU852029 MZM852029:MZQ852029 NJI852029:NJM852029 NTE852029:NTI852029 ODA852029:ODE852029 OMW852029:ONA852029 OWS852029:OWW852029 PGO852029:PGS852029 PQK852029:PQO852029 QAG852029:QAK852029 QKC852029:QKG852029 QTY852029:QUC852029 RDU852029:RDY852029 RNQ852029:RNU852029 RXM852029:RXQ852029 SHI852029:SHM852029 SRE852029:SRI852029 TBA852029:TBE852029 TKW852029:TLA852029 TUS852029:TUW852029 UEO852029:UES852029 UOK852029:UOO852029 UYG852029:UYK852029 VIC852029:VIG852029 VRY852029:VSC852029 WBU852029:WBY852029 WLQ852029:WLU852029 WVM852029:WVQ852029 E917565:I917565 JA917565:JE917565 SW917565:TA917565 ACS917565:ACW917565 AMO917565:AMS917565 AWK917565:AWO917565 BGG917565:BGK917565 BQC917565:BQG917565 BZY917565:CAC917565 CJU917565:CJY917565 CTQ917565:CTU917565 DDM917565:DDQ917565 DNI917565:DNM917565 DXE917565:DXI917565 EHA917565:EHE917565 EQW917565:ERA917565 FAS917565:FAW917565 FKO917565:FKS917565 FUK917565:FUO917565 GEG917565:GEK917565 GOC917565:GOG917565 GXY917565:GYC917565 HHU917565:HHY917565 HRQ917565:HRU917565 IBM917565:IBQ917565 ILI917565:ILM917565 IVE917565:IVI917565 JFA917565:JFE917565 JOW917565:JPA917565 JYS917565:JYW917565 KIO917565:KIS917565 KSK917565:KSO917565 LCG917565:LCK917565 LMC917565:LMG917565 LVY917565:LWC917565 MFU917565:MFY917565 MPQ917565:MPU917565 MZM917565:MZQ917565 NJI917565:NJM917565 NTE917565:NTI917565 ODA917565:ODE917565 OMW917565:ONA917565 OWS917565:OWW917565 PGO917565:PGS917565 PQK917565:PQO917565 QAG917565:QAK917565 QKC917565:QKG917565 QTY917565:QUC917565 RDU917565:RDY917565 RNQ917565:RNU917565 RXM917565:RXQ917565 SHI917565:SHM917565 SRE917565:SRI917565 TBA917565:TBE917565 TKW917565:TLA917565 TUS917565:TUW917565 UEO917565:UES917565 UOK917565:UOO917565 UYG917565:UYK917565 VIC917565:VIG917565 VRY917565:VSC917565 WBU917565:WBY917565 WLQ917565:WLU917565 WVM917565:WVQ917565 E983101:I983101 JA983101:JE983101 SW983101:TA983101 ACS983101:ACW983101 AMO983101:AMS983101 AWK983101:AWO983101 BGG983101:BGK983101 BQC983101:BQG983101 BZY983101:CAC983101 CJU983101:CJY983101 CTQ983101:CTU983101 DDM983101:DDQ983101 DNI983101:DNM983101 DXE983101:DXI983101 EHA983101:EHE983101 EQW983101:ERA983101 FAS983101:FAW983101 FKO983101:FKS983101 FUK983101:FUO983101 GEG983101:GEK983101 GOC983101:GOG983101 GXY983101:GYC983101 HHU983101:HHY983101 HRQ983101:HRU983101 IBM983101:IBQ983101 ILI983101:ILM983101 IVE983101:IVI983101 JFA983101:JFE983101 JOW983101:JPA983101 JYS983101:JYW983101 KIO983101:KIS983101 KSK983101:KSO983101 LCG983101:LCK983101 LMC983101:LMG983101 LVY983101:LWC983101 MFU983101:MFY983101 MPQ983101:MPU983101 MZM983101:MZQ983101 NJI983101:NJM983101 NTE983101:NTI983101 ODA983101:ODE983101 OMW983101:ONA983101 OWS983101:OWW983101 PGO983101:PGS983101 PQK983101:PQO983101 QAG983101:QAK983101 QKC983101:QKG983101 QTY983101:QUC983101 RDU983101:RDY983101 RNQ983101:RNU983101 RXM983101:RXQ983101 SHI983101:SHM983101 SRE983101:SRI983101 TBA983101:TBE983101 TKW983101:TLA983101 TUS983101:TUW983101 UEO983101:UES983101 UOK983101:UOO983101 UYG983101:UYK983101 VIC983101:VIG983101 VRY983101:VSC983101 WBU983101:WBY983101 WLQ983101:WLU983101 WVM983101:WVQ983101 E64:I65 JA64:JE65 SW64:TA65 ACS64:ACW65 AMO64:AMS65 AWK64:AWO65 BGG64:BGK65 BQC64:BQG65 BZY64:CAC65 CJU64:CJY65 CTQ64:CTU65 DDM64:DDQ65 DNI64:DNM65 DXE64:DXI65 EHA64:EHE65 EQW64:ERA65 FAS64:FAW65 FKO64:FKS65 FUK64:FUO65 GEG64:GEK65 GOC64:GOG65 GXY64:GYC65 HHU64:HHY65 HRQ64:HRU65 IBM64:IBQ65 ILI64:ILM65 IVE64:IVI65 JFA64:JFE65 JOW64:JPA65 JYS64:JYW65 KIO64:KIS65 KSK64:KSO65 LCG64:LCK65 LMC64:LMG65 LVY64:LWC65 MFU64:MFY65 MPQ64:MPU65 MZM64:MZQ65 NJI64:NJM65 NTE64:NTI65 ODA64:ODE65 OMW64:ONA65 OWS64:OWW65 PGO64:PGS65 PQK64:PQO65 QAG64:QAK65 QKC64:QKG65 QTY64:QUC65 RDU64:RDY65 RNQ64:RNU65 RXM64:RXQ65 SHI64:SHM65 SRE64:SRI65 TBA64:TBE65 TKW64:TLA65 TUS64:TUW65 UEO64:UES65 UOK64:UOO65 UYG64:UYK65 VIC64:VIG65 VRY64:VSC65 WBU64:WBY65 WLQ64:WLU65 WVM64:WVQ65 E65600:I65601 JA65600:JE65601 SW65600:TA65601 ACS65600:ACW65601 AMO65600:AMS65601 AWK65600:AWO65601 BGG65600:BGK65601 BQC65600:BQG65601 BZY65600:CAC65601 CJU65600:CJY65601 CTQ65600:CTU65601 DDM65600:DDQ65601 DNI65600:DNM65601 DXE65600:DXI65601 EHA65600:EHE65601 EQW65600:ERA65601 FAS65600:FAW65601 FKO65600:FKS65601 FUK65600:FUO65601 GEG65600:GEK65601 GOC65600:GOG65601 GXY65600:GYC65601 HHU65600:HHY65601 HRQ65600:HRU65601 IBM65600:IBQ65601 ILI65600:ILM65601 IVE65600:IVI65601 JFA65600:JFE65601 JOW65600:JPA65601 JYS65600:JYW65601 KIO65600:KIS65601 KSK65600:KSO65601 LCG65600:LCK65601 LMC65600:LMG65601 LVY65600:LWC65601 MFU65600:MFY65601 MPQ65600:MPU65601 MZM65600:MZQ65601 NJI65600:NJM65601 NTE65600:NTI65601 ODA65600:ODE65601 OMW65600:ONA65601 OWS65600:OWW65601 PGO65600:PGS65601 PQK65600:PQO65601 QAG65600:QAK65601 QKC65600:QKG65601 QTY65600:QUC65601 RDU65600:RDY65601 RNQ65600:RNU65601 RXM65600:RXQ65601 SHI65600:SHM65601 SRE65600:SRI65601 TBA65600:TBE65601 TKW65600:TLA65601 TUS65600:TUW65601 UEO65600:UES65601 UOK65600:UOO65601 UYG65600:UYK65601 VIC65600:VIG65601 VRY65600:VSC65601 WBU65600:WBY65601 WLQ65600:WLU65601 WVM65600:WVQ65601 E131136:I131137 JA131136:JE131137 SW131136:TA131137 ACS131136:ACW131137 AMO131136:AMS131137 AWK131136:AWO131137 BGG131136:BGK131137 BQC131136:BQG131137 BZY131136:CAC131137 CJU131136:CJY131137 CTQ131136:CTU131137 DDM131136:DDQ131137 DNI131136:DNM131137 DXE131136:DXI131137 EHA131136:EHE131137 EQW131136:ERA131137 FAS131136:FAW131137 FKO131136:FKS131137 FUK131136:FUO131137 GEG131136:GEK131137 GOC131136:GOG131137 GXY131136:GYC131137 HHU131136:HHY131137 HRQ131136:HRU131137 IBM131136:IBQ131137 ILI131136:ILM131137 IVE131136:IVI131137 JFA131136:JFE131137 JOW131136:JPA131137 JYS131136:JYW131137 KIO131136:KIS131137 KSK131136:KSO131137 LCG131136:LCK131137 LMC131136:LMG131137 LVY131136:LWC131137 MFU131136:MFY131137 MPQ131136:MPU131137 MZM131136:MZQ131137 NJI131136:NJM131137 NTE131136:NTI131137 ODA131136:ODE131137 OMW131136:ONA131137 OWS131136:OWW131137 PGO131136:PGS131137 PQK131136:PQO131137 QAG131136:QAK131137 QKC131136:QKG131137 QTY131136:QUC131137 RDU131136:RDY131137 RNQ131136:RNU131137 RXM131136:RXQ131137 SHI131136:SHM131137 SRE131136:SRI131137 TBA131136:TBE131137 TKW131136:TLA131137 TUS131136:TUW131137 UEO131136:UES131137 UOK131136:UOO131137 UYG131136:UYK131137 VIC131136:VIG131137 VRY131136:VSC131137 WBU131136:WBY131137 WLQ131136:WLU131137 WVM131136:WVQ131137 E196672:I196673 JA196672:JE196673 SW196672:TA196673 ACS196672:ACW196673 AMO196672:AMS196673 AWK196672:AWO196673 BGG196672:BGK196673 BQC196672:BQG196673 BZY196672:CAC196673 CJU196672:CJY196673 CTQ196672:CTU196673 DDM196672:DDQ196673 DNI196672:DNM196673 DXE196672:DXI196673 EHA196672:EHE196673 EQW196672:ERA196673 FAS196672:FAW196673 FKO196672:FKS196673 FUK196672:FUO196673 GEG196672:GEK196673 GOC196672:GOG196673 GXY196672:GYC196673 HHU196672:HHY196673 HRQ196672:HRU196673 IBM196672:IBQ196673 ILI196672:ILM196673 IVE196672:IVI196673 JFA196672:JFE196673 JOW196672:JPA196673 JYS196672:JYW196673 KIO196672:KIS196673 KSK196672:KSO196673 LCG196672:LCK196673 LMC196672:LMG196673 LVY196672:LWC196673 MFU196672:MFY196673 MPQ196672:MPU196673 MZM196672:MZQ196673 NJI196672:NJM196673 NTE196672:NTI196673 ODA196672:ODE196673 OMW196672:ONA196673 OWS196672:OWW196673 PGO196672:PGS196673 PQK196672:PQO196673 QAG196672:QAK196673 QKC196672:QKG196673 QTY196672:QUC196673 RDU196672:RDY196673 RNQ196672:RNU196673 RXM196672:RXQ196673 SHI196672:SHM196673 SRE196672:SRI196673 TBA196672:TBE196673 TKW196672:TLA196673 TUS196672:TUW196673 UEO196672:UES196673 UOK196672:UOO196673 UYG196672:UYK196673 VIC196672:VIG196673 VRY196672:VSC196673 WBU196672:WBY196673 WLQ196672:WLU196673 WVM196672:WVQ196673 E262208:I262209 JA262208:JE262209 SW262208:TA262209 ACS262208:ACW262209 AMO262208:AMS262209 AWK262208:AWO262209 BGG262208:BGK262209 BQC262208:BQG262209 BZY262208:CAC262209 CJU262208:CJY262209 CTQ262208:CTU262209 DDM262208:DDQ262209 DNI262208:DNM262209 DXE262208:DXI262209 EHA262208:EHE262209 EQW262208:ERA262209 FAS262208:FAW262209 FKO262208:FKS262209 FUK262208:FUO262209 GEG262208:GEK262209 GOC262208:GOG262209 GXY262208:GYC262209 HHU262208:HHY262209 HRQ262208:HRU262209 IBM262208:IBQ262209 ILI262208:ILM262209 IVE262208:IVI262209 JFA262208:JFE262209 JOW262208:JPA262209 JYS262208:JYW262209 KIO262208:KIS262209 KSK262208:KSO262209 LCG262208:LCK262209 LMC262208:LMG262209 LVY262208:LWC262209 MFU262208:MFY262209 MPQ262208:MPU262209 MZM262208:MZQ262209 NJI262208:NJM262209 NTE262208:NTI262209 ODA262208:ODE262209 OMW262208:ONA262209 OWS262208:OWW262209 PGO262208:PGS262209 PQK262208:PQO262209 QAG262208:QAK262209 QKC262208:QKG262209 QTY262208:QUC262209 RDU262208:RDY262209 RNQ262208:RNU262209 RXM262208:RXQ262209 SHI262208:SHM262209 SRE262208:SRI262209 TBA262208:TBE262209 TKW262208:TLA262209 TUS262208:TUW262209 UEO262208:UES262209 UOK262208:UOO262209 UYG262208:UYK262209 VIC262208:VIG262209 VRY262208:VSC262209 WBU262208:WBY262209 WLQ262208:WLU262209 WVM262208:WVQ262209 E327744:I327745 JA327744:JE327745 SW327744:TA327745 ACS327744:ACW327745 AMO327744:AMS327745 AWK327744:AWO327745 BGG327744:BGK327745 BQC327744:BQG327745 BZY327744:CAC327745 CJU327744:CJY327745 CTQ327744:CTU327745 DDM327744:DDQ327745 DNI327744:DNM327745 DXE327744:DXI327745 EHA327744:EHE327745 EQW327744:ERA327745 FAS327744:FAW327745 FKO327744:FKS327745 FUK327744:FUO327745 GEG327744:GEK327745 GOC327744:GOG327745 GXY327744:GYC327745 HHU327744:HHY327745 HRQ327744:HRU327745 IBM327744:IBQ327745 ILI327744:ILM327745 IVE327744:IVI327745 JFA327744:JFE327745 JOW327744:JPA327745 JYS327744:JYW327745 KIO327744:KIS327745 KSK327744:KSO327745 LCG327744:LCK327745 LMC327744:LMG327745 LVY327744:LWC327745 MFU327744:MFY327745 MPQ327744:MPU327745 MZM327744:MZQ327745 NJI327744:NJM327745 NTE327744:NTI327745 ODA327744:ODE327745 OMW327744:ONA327745 OWS327744:OWW327745 PGO327744:PGS327745 PQK327744:PQO327745 QAG327744:QAK327745 QKC327744:QKG327745 QTY327744:QUC327745 RDU327744:RDY327745 RNQ327744:RNU327745 RXM327744:RXQ327745 SHI327744:SHM327745 SRE327744:SRI327745 TBA327744:TBE327745 TKW327744:TLA327745 TUS327744:TUW327745 UEO327744:UES327745 UOK327744:UOO327745 UYG327744:UYK327745 VIC327744:VIG327745 VRY327744:VSC327745 WBU327744:WBY327745 WLQ327744:WLU327745 WVM327744:WVQ327745 E393280:I393281 JA393280:JE393281 SW393280:TA393281 ACS393280:ACW393281 AMO393280:AMS393281 AWK393280:AWO393281 BGG393280:BGK393281 BQC393280:BQG393281 BZY393280:CAC393281 CJU393280:CJY393281 CTQ393280:CTU393281 DDM393280:DDQ393281 DNI393280:DNM393281 DXE393280:DXI393281 EHA393280:EHE393281 EQW393280:ERA393281 FAS393280:FAW393281 FKO393280:FKS393281 FUK393280:FUO393281 GEG393280:GEK393281 GOC393280:GOG393281 GXY393280:GYC393281 HHU393280:HHY393281 HRQ393280:HRU393281 IBM393280:IBQ393281 ILI393280:ILM393281 IVE393280:IVI393281 JFA393280:JFE393281 JOW393280:JPA393281 JYS393280:JYW393281 KIO393280:KIS393281 KSK393280:KSO393281 LCG393280:LCK393281 LMC393280:LMG393281 LVY393280:LWC393281 MFU393280:MFY393281 MPQ393280:MPU393281 MZM393280:MZQ393281 NJI393280:NJM393281 NTE393280:NTI393281 ODA393280:ODE393281 OMW393280:ONA393281 OWS393280:OWW393281 PGO393280:PGS393281 PQK393280:PQO393281 QAG393280:QAK393281 QKC393280:QKG393281 QTY393280:QUC393281 RDU393280:RDY393281 RNQ393280:RNU393281 RXM393280:RXQ393281 SHI393280:SHM393281 SRE393280:SRI393281 TBA393280:TBE393281 TKW393280:TLA393281 TUS393280:TUW393281 UEO393280:UES393281 UOK393280:UOO393281 UYG393280:UYK393281 VIC393280:VIG393281 VRY393280:VSC393281 WBU393280:WBY393281 WLQ393280:WLU393281 WVM393280:WVQ393281 E458816:I458817 JA458816:JE458817 SW458816:TA458817 ACS458816:ACW458817 AMO458816:AMS458817 AWK458816:AWO458817 BGG458816:BGK458817 BQC458816:BQG458817 BZY458816:CAC458817 CJU458816:CJY458817 CTQ458816:CTU458817 DDM458816:DDQ458817 DNI458816:DNM458817 DXE458816:DXI458817 EHA458816:EHE458817 EQW458816:ERA458817 FAS458816:FAW458817 FKO458816:FKS458817 FUK458816:FUO458817 GEG458816:GEK458817 GOC458816:GOG458817 GXY458816:GYC458817 HHU458816:HHY458817 HRQ458816:HRU458817 IBM458816:IBQ458817 ILI458816:ILM458817 IVE458816:IVI458817 JFA458816:JFE458817 JOW458816:JPA458817 JYS458816:JYW458817 KIO458816:KIS458817 KSK458816:KSO458817 LCG458816:LCK458817 LMC458816:LMG458817 LVY458816:LWC458817 MFU458816:MFY458817 MPQ458816:MPU458817 MZM458816:MZQ458817 NJI458816:NJM458817 NTE458816:NTI458817 ODA458816:ODE458817 OMW458816:ONA458817 OWS458816:OWW458817 PGO458816:PGS458817 PQK458816:PQO458817 QAG458816:QAK458817 QKC458816:QKG458817 QTY458816:QUC458817 RDU458816:RDY458817 RNQ458816:RNU458817 RXM458816:RXQ458817 SHI458816:SHM458817 SRE458816:SRI458817 TBA458816:TBE458817 TKW458816:TLA458817 TUS458816:TUW458817 UEO458816:UES458817 UOK458816:UOO458817 UYG458816:UYK458817 VIC458816:VIG458817 VRY458816:VSC458817 WBU458816:WBY458817 WLQ458816:WLU458817 WVM458816:WVQ458817 E524352:I524353 JA524352:JE524353 SW524352:TA524353 ACS524352:ACW524353 AMO524352:AMS524353 AWK524352:AWO524353 BGG524352:BGK524353 BQC524352:BQG524353 BZY524352:CAC524353 CJU524352:CJY524353 CTQ524352:CTU524353 DDM524352:DDQ524353 DNI524352:DNM524353 DXE524352:DXI524353 EHA524352:EHE524353 EQW524352:ERA524353 FAS524352:FAW524353 FKO524352:FKS524353 FUK524352:FUO524353 GEG524352:GEK524353 GOC524352:GOG524353 GXY524352:GYC524353 HHU524352:HHY524353 HRQ524352:HRU524353 IBM524352:IBQ524353 ILI524352:ILM524353 IVE524352:IVI524353 JFA524352:JFE524353 JOW524352:JPA524353 JYS524352:JYW524353 KIO524352:KIS524353 KSK524352:KSO524353 LCG524352:LCK524353 LMC524352:LMG524353 LVY524352:LWC524353 MFU524352:MFY524353 MPQ524352:MPU524353 MZM524352:MZQ524353 NJI524352:NJM524353 NTE524352:NTI524353 ODA524352:ODE524353 OMW524352:ONA524353 OWS524352:OWW524353 PGO524352:PGS524353 PQK524352:PQO524353 QAG524352:QAK524353 QKC524352:QKG524353 QTY524352:QUC524353 RDU524352:RDY524353 RNQ524352:RNU524353 RXM524352:RXQ524353 SHI524352:SHM524353 SRE524352:SRI524353 TBA524352:TBE524353 TKW524352:TLA524353 TUS524352:TUW524353 UEO524352:UES524353 UOK524352:UOO524353 UYG524352:UYK524353 VIC524352:VIG524353 VRY524352:VSC524353 WBU524352:WBY524353 WLQ524352:WLU524353 WVM524352:WVQ524353 E589888:I589889 JA589888:JE589889 SW589888:TA589889 ACS589888:ACW589889 AMO589888:AMS589889 AWK589888:AWO589889 BGG589888:BGK589889 BQC589888:BQG589889 BZY589888:CAC589889 CJU589888:CJY589889 CTQ589888:CTU589889 DDM589888:DDQ589889 DNI589888:DNM589889 DXE589888:DXI589889 EHA589888:EHE589889 EQW589888:ERA589889 FAS589888:FAW589889 FKO589888:FKS589889 FUK589888:FUO589889 GEG589888:GEK589889 GOC589888:GOG589889 GXY589888:GYC589889 HHU589888:HHY589889 HRQ589888:HRU589889 IBM589888:IBQ589889 ILI589888:ILM589889 IVE589888:IVI589889 JFA589888:JFE589889 JOW589888:JPA589889 JYS589888:JYW589889 KIO589888:KIS589889 KSK589888:KSO589889 LCG589888:LCK589889 LMC589888:LMG589889 LVY589888:LWC589889 MFU589888:MFY589889 MPQ589888:MPU589889 MZM589888:MZQ589889 NJI589888:NJM589889 NTE589888:NTI589889 ODA589888:ODE589889 OMW589888:ONA589889 OWS589888:OWW589889 PGO589888:PGS589889 PQK589888:PQO589889 QAG589888:QAK589889 QKC589888:QKG589889 QTY589888:QUC589889 RDU589888:RDY589889 RNQ589888:RNU589889 RXM589888:RXQ589889 SHI589888:SHM589889 SRE589888:SRI589889 TBA589888:TBE589889 TKW589888:TLA589889 TUS589888:TUW589889 UEO589888:UES589889 UOK589888:UOO589889 UYG589888:UYK589889 VIC589888:VIG589889 VRY589888:VSC589889 WBU589888:WBY589889 WLQ589888:WLU589889 WVM589888:WVQ589889 E655424:I655425 JA655424:JE655425 SW655424:TA655425 ACS655424:ACW655425 AMO655424:AMS655425 AWK655424:AWO655425 BGG655424:BGK655425 BQC655424:BQG655425 BZY655424:CAC655425 CJU655424:CJY655425 CTQ655424:CTU655425 DDM655424:DDQ655425 DNI655424:DNM655425 DXE655424:DXI655425 EHA655424:EHE655425 EQW655424:ERA655425 FAS655424:FAW655425 FKO655424:FKS655425 FUK655424:FUO655425 GEG655424:GEK655425 GOC655424:GOG655425 GXY655424:GYC655425 HHU655424:HHY655425 HRQ655424:HRU655425 IBM655424:IBQ655425 ILI655424:ILM655425 IVE655424:IVI655425 JFA655424:JFE655425 JOW655424:JPA655425 JYS655424:JYW655425 KIO655424:KIS655425 KSK655424:KSO655425 LCG655424:LCK655425 LMC655424:LMG655425 LVY655424:LWC655425 MFU655424:MFY655425 MPQ655424:MPU655425 MZM655424:MZQ655425 NJI655424:NJM655425 NTE655424:NTI655425 ODA655424:ODE655425 OMW655424:ONA655425 OWS655424:OWW655425 PGO655424:PGS655425 PQK655424:PQO655425 QAG655424:QAK655425 QKC655424:QKG655425 QTY655424:QUC655425 RDU655424:RDY655425 RNQ655424:RNU655425 RXM655424:RXQ655425 SHI655424:SHM655425 SRE655424:SRI655425 TBA655424:TBE655425 TKW655424:TLA655425 TUS655424:TUW655425 UEO655424:UES655425 UOK655424:UOO655425 UYG655424:UYK655425 VIC655424:VIG655425 VRY655424:VSC655425 WBU655424:WBY655425 WLQ655424:WLU655425 WVM655424:WVQ655425 E720960:I720961 JA720960:JE720961 SW720960:TA720961 ACS720960:ACW720961 AMO720960:AMS720961 AWK720960:AWO720961 BGG720960:BGK720961 BQC720960:BQG720961 BZY720960:CAC720961 CJU720960:CJY720961 CTQ720960:CTU720961 DDM720960:DDQ720961 DNI720960:DNM720961 DXE720960:DXI720961 EHA720960:EHE720961 EQW720960:ERA720961 FAS720960:FAW720961 FKO720960:FKS720961 FUK720960:FUO720961 GEG720960:GEK720961 GOC720960:GOG720961 GXY720960:GYC720961 HHU720960:HHY720961 HRQ720960:HRU720961 IBM720960:IBQ720961 ILI720960:ILM720961 IVE720960:IVI720961 JFA720960:JFE720961 JOW720960:JPA720961 JYS720960:JYW720961 KIO720960:KIS720961 KSK720960:KSO720961 LCG720960:LCK720961 LMC720960:LMG720961 LVY720960:LWC720961 MFU720960:MFY720961 MPQ720960:MPU720961 MZM720960:MZQ720961 NJI720960:NJM720961 NTE720960:NTI720961 ODA720960:ODE720961 OMW720960:ONA720961 OWS720960:OWW720961 PGO720960:PGS720961 PQK720960:PQO720961 QAG720960:QAK720961 QKC720960:QKG720961 QTY720960:QUC720961 RDU720960:RDY720961 RNQ720960:RNU720961 RXM720960:RXQ720961 SHI720960:SHM720961 SRE720960:SRI720961 TBA720960:TBE720961 TKW720960:TLA720961 TUS720960:TUW720961 UEO720960:UES720961 UOK720960:UOO720961 UYG720960:UYK720961 VIC720960:VIG720961 VRY720960:VSC720961 WBU720960:WBY720961 WLQ720960:WLU720961 WVM720960:WVQ720961 E786496:I786497 JA786496:JE786497 SW786496:TA786497 ACS786496:ACW786497 AMO786496:AMS786497 AWK786496:AWO786497 BGG786496:BGK786497 BQC786496:BQG786497 BZY786496:CAC786497 CJU786496:CJY786497 CTQ786496:CTU786497 DDM786496:DDQ786497 DNI786496:DNM786497 DXE786496:DXI786497 EHA786496:EHE786497 EQW786496:ERA786497 FAS786496:FAW786497 FKO786496:FKS786497 FUK786496:FUO786497 GEG786496:GEK786497 GOC786496:GOG786497 GXY786496:GYC786497 HHU786496:HHY786497 HRQ786496:HRU786497 IBM786496:IBQ786497 ILI786496:ILM786497 IVE786496:IVI786497 JFA786496:JFE786497 JOW786496:JPA786497 JYS786496:JYW786497 KIO786496:KIS786497 KSK786496:KSO786497 LCG786496:LCK786497 LMC786496:LMG786497 LVY786496:LWC786497 MFU786496:MFY786497 MPQ786496:MPU786497 MZM786496:MZQ786497 NJI786496:NJM786497 NTE786496:NTI786497 ODA786496:ODE786497 OMW786496:ONA786497 OWS786496:OWW786497 PGO786496:PGS786497 PQK786496:PQO786497 QAG786496:QAK786497 QKC786496:QKG786497 QTY786496:QUC786497 RDU786496:RDY786497 RNQ786496:RNU786497 RXM786496:RXQ786497 SHI786496:SHM786497 SRE786496:SRI786497 TBA786496:TBE786497 TKW786496:TLA786497 TUS786496:TUW786497 UEO786496:UES786497 UOK786496:UOO786497 UYG786496:UYK786497 VIC786496:VIG786497 VRY786496:VSC786497 WBU786496:WBY786497 WLQ786496:WLU786497 WVM786496:WVQ786497 E852032:I852033 JA852032:JE852033 SW852032:TA852033 ACS852032:ACW852033 AMO852032:AMS852033 AWK852032:AWO852033 BGG852032:BGK852033 BQC852032:BQG852033 BZY852032:CAC852033 CJU852032:CJY852033 CTQ852032:CTU852033 DDM852032:DDQ852033 DNI852032:DNM852033 DXE852032:DXI852033 EHA852032:EHE852033 EQW852032:ERA852033 FAS852032:FAW852033 FKO852032:FKS852033 FUK852032:FUO852033 GEG852032:GEK852033 GOC852032:GOG852033 GXY852032:GYC852033 HHU852032:HHY852033 HRQ852032:HRU852033 IBM852032:IBQ852033 ILI852032:ILM852033 IVE852032:IVI852033 JFA852032:JFE852033 JOW852032:JPA852033 JYS852032:JYW852033 KIO852032:KIS852033 KSK852032:KSO852033 LCG852032:LCK852033 LMC852032:LMG852033 LVY852032:LWC852033 MFU852032:MFY852033 MPQ852032:MPU852033 MZM852032:MZQ852033 NJI852032:NJM852033 NTE852032:NTI852033 ODA852032:ODE852033 OMW852032:ONA852033 OWS852032:OWW852033 PGO852032:PGS852033 PQK852032:PQO852033 QAG852032:QAK852033 QKC852032:QKG852033 QTY852032:QUC852033 RDU852032:RDY852033 RNQ852032:RNU852033 RXM852032:RXQ852033 SHI852032:SHM852033 SRE852032:SRI852033 TBA852032:TBE852033 TKW852032:TLA852033 TUS852032:TUW852033 UEO852032:UES852033 UOK852032:UOO852033 UYG852032:UYK852033 VIC852032:VIG852033 VRY852032:VSC852033 WBU852032:WBY852033 WLQ852032:WLU852033 WVM852032:WVQ852033 E917568:I917569 JA917568:JE917569 SW917568:TA917569 ACS917568:ACW917569 AMO917568:AMS917569 AWK917568:AWO917569 BGG917568:BGK917569 BQC917568:BQG917569 BZY917568:CAC917569 CJU917568:CJY917569 CTQ917568:CTU917569 DDM917568:DDQ917569 DNI917568:DNM917569 DXE917568:DXI917569 EHA917568:EHE917569 EQW917568:ERA917569 FAS917568:FAW917569 FKO917568:FKS917569 FUK917568:FUO917569 GEG917568:GEK917569 GOC917568:GOG917569 GXY917568:GYC917569 HHU917568:HHY917569 HRQ917568:HRU917569 IBM917568:IBQ917569 ILI917568:ILM917569 IVE917568:IVI917569 JFA917568:JFE917569 JOW917568:JPA917569 JYS917568:JYW917569 KIO917568:KIS917569 KSK917568:KSO917569 LCG917568:LCK917569 LMC917568:LMG917569 LVY917568:LWC917569 MFU917568:MFY917569 MPQ917568:MPU917569 MZM917568:MZQ917569 NJI917568:NJM917569 NTE917568:NTI917569 ODA917568:ODE917569 OMW917568:ONA917569 OWS917568:OWW917569 PGO917568:PGS917569 PQK917568:PQO917569 QAG917568:QAK917569 QKC917568:QKG917569 QTY917568:QUC917569 RDU917568:RDY917569 RNQ917568:RNU917569 RXM917568:RXQ917569 SHI917568:SHM917569 SRE917568:SRI917569 TBA917568:TBE917569 TKW917568:TLA917569 TUS917568:TUW917569 UEO917568:UES917569 UOK917568:UOO917569 UYG917568:UYK917569 VIC917568:VIG917569 VRY917568:VSC917569 WBU917568:WBY917569 WLQ917568:WLU917569 WVM917568:WVQ917569 E983104:I983105 JA983104:JE983105 SW983104:TA983105 ACS983104:ACW983105 AMO983104:AMS983105 AWK983104:AWO983105 BGG983104:BGK983105 BQC983104:BQG983105 BZY983104:CAC983105 CJU983104:CJY983105 CTQ983104:CTU983105 DDM983104:DDQ983105 DNI983104:DNM983105 DXE983104:DXI983105 EHA983104:EHE983105 EQW983104:ERA983105 FAS983104:FAW983105 FKO983104:FKS983105 FUK983104:FUO983105 GEG983104:GEK983105 GOC983104:GOG983105 GXY983104:GYC983105 HHU983104:HHY983105 HRQ983104:HRU983105 IBM983104:IBQ983105 ILI983104:ILM983105 IVE983104:IVI983105 JFA983104:JFE983105 JOW983104:JPA983105 JYS983104:JYW983105 KIO983104:KIS983105 KSK983104:KSO983105 LCG983104:LCK983105 LMC983104:LMG983105 LVY983104:LWC983105 MFU983104:MFY983105 MPQ983104:MPU983105 MZM983104:MZQ983105 NJI983104:NJM983105 NTE983104:NTI983105 ODA983104:ODE983105 OMW983104:ONA983105 OWS983104:OWW983105 PGO983104:PGS983105 PQK983104:PQO983105 QAG983104:QAK983105 QKC983104:QKG983105 QTY983104:QUC983105 RDU983104:RDY983105 RNQ983104:RNU983105 RXM983104:RXQ983105 SHI983104:SHM983105 SRE983104:SRI983105 TBA983104:TBE983105 TKW983104:TLA983105 TUS983104:TUW983105 UEO983104:UES983105 UOK983104:UOO983105 UYG983104:UYK983105 VIC983104:VIG983105 VRY983104:VSC983105 WBU983104:WBY983105 WLQ983104:WLU983105 WVM983104:WVQ983105 E425:I425 JA425:JE425 SW425:TA425 ACS425:ACW425 AMO425:AMS425 AWK425:AWO425 BGG425:BGK425 BQC425:BQG425 BZY425:CAC425 CJU425:CJY425 CTQ425:CTU425 DDM425:DDQ425 DNI425:DNM425 DXE425:DXI425 EHA425:EHE425 EQW425:ERA425 FAS425:FAW425 FKO425:FKS425 FUK425:FUO425 GEG425:GEK425 GOC425:GOG425 GXY425:GYC425 HHU425:HHY425 HRQ425:HRU425 IBM425:IBQ425 ILI425:ILM425 IVE425:IVI425 JFA425:JFE425 JOW425:JPA425 JYS425:JYW425 KIO425:KIS425 KSK425:KSO425 LCG425:LCK425 LMC425:LMG425 LVY425:LWC425 MFU425:MFY425 MPQ425:MPU425 MZM425:MZQ425 NJI425:NJM425 NTE425:NTI425 ODA425:ODE425 OMW425:ONA425 OWS425:OWW425 PGO425:PGS425 PQK425:PQO425 QAG425:QAK425 QKC425:QKG425 QTY425:QUC425 RDU425:RDY425 RNQ425:RNU425 RXM425:RXQ425 SHI425:SHM425 SRE425:SRI425 TBA425:TBE425 TKW425:TLA425 TUS425:TUW425 UEO425:UES425 UOK425:UOO425 UYG425:UYK425 VIC425:VIG425 VRY425:VSC425 WBU425:WBY425 WLQ425:WLU425 WVM425:WVQ425 E65961:I65961 JA65961:JE65961 SW65961:TA65961 ACS65961:ACW65961 AMO65961:AMS65961 AWK65961:AWO65961 BGG65961:BGK65961 BQC65961:BQG65961 BZY65961:CAC65961 CJU65961:CJY65961 CTQ65961:CTU65961 DDM65961:DDQ65961 DNI65961:DNM65961 DXE65961:DXI65961 EHA65961:EHE65961 EQW65961:ERA65961 FAS65961:FAW65961 FKO65961:FKS65961 FUK65961:FUO65961 GEG65961:GEK65961 GOC65961:GOG65961 GXY65961:GYC65961 HHU65961:HHY65961 HRQ65961:HRU65961 IBM65961:IBQ65961 ILI65961:ILM65961 IVE65961:IVI65961 JFA65961:JFE65961 JOW65961:JPA65961 JYS65961:JYW65961 KIO65961:KIS65961 KSK65961:KSO65961 LCG65961:LCK65961 LMC65961:LMG65961 LVY65961:LWC65961 MFU65961:MFY65961 MPQ65961:MPU65961 MZM65961:MZQ65961 NJI65961:NJM65961 NTE65961:NTI65961 ODA65961:ODE65961 OMW65961:ONA65961 OWS65961:OWW65961 PGO65961:PGS65961 PQK65961:PQO65961 QAG65961:QAK65961 QKC65961:QKG65961 QTY65961:QUC65961 RDU65961:RDY65961 RNQ65961:RNU65961 RXM65961:RXQ65961 SHI65961:SHM65961 SRE65961:SRI65961 TBA65961:TBE65961 TKW65961:TLA65961 TUS65961:TUW65961 UEO65961:UES65961 UOK65961:UOO65961 UYG65961:UYK65961 VIC65961:VIG65961 VRY65961:VSC65961 WBU65961:WBY65961 WLQ65961:WLU65961 WVM65961:WVQ65961 E131497:I131497 JA131497:JE131497 SW131497:TA131497 ACS131497:ACW131497 AMO131497:AMS131497 AWK131497:AWO131497 BGG131497:BGK131497 BQC131497:BQG131497 BZY131497:CAC131497 CJU131497:CJY131497 CTQ131497:CTU131497 DDM131497:DDQ131497 DNI131497:DNM131497 DXE131497:DXI131497 EHA131497:EHE131497 EQW131497:ERA131497 FAS131497:FAW131497 FKO131497:FKS131497 FUK131497:FUO131497 GEG131497:GEK131497 GOC131497:GOG131497 GXY131497:GYC131497 HHU131497:HHY131497 HRQ131497:HRU131497 IBM131497:IBQ131497 ILI131497:ILM131497 IVE131497:IVI131497 JFA131497:JFE131497 JOW131497:JPA131497 JYS131497:JYW131497 KIO131497:KIS131497 KSK131497:KSO131497 LCG131497:LCK131497 LMC131497:LMG131497 LVY131497:LWC131497 MFU131497:MFY131497 MPQ131497:MPU131497 MZM131497:MZQ131497 NJI131497:NJM131497 NTE131497:NTI131497 ODA131497:ODE131497 OMW131497:ONA131497 OWS131497:OWW131497 PGO131497:PGS131497 PQK131497:PQO131497 QAG131497:QAK131497 QKC131497:QKG131497 QTY131497:QUC131497 RDU131497:RDY131497 RNQ131497:RNU131497 RXM131497:RXQ131497 SHI131497:SHM131497 SRE131497:SRI131497 TBA131497:TBE131497 TKW131497:TLA131497 TUS131497:TUW131497 UEO131497:UES131497 UOK131497:UOO131497 UYG131497:UYK131497 VIC131497:VIG131497 VRY131497:VSC131497 WBU131497:WBY131497 WLQ131497:WLU131497 WVM131497:WVQ131497 E197033:I197033 JA197033:JE197033 SW197033:TA197033 ACS197033:ACW197033 AMO197033:AMS197033 AWK197033:AWO197033 BGG197033:BGK197033 BQC197033:BQG197033 BZY197033:CAC197033 CJU197033:CJY197033 CTQ197033:CTU197033 DDM197033:DDQ197033 DNI197033:DNM197033 DXE197033:DXI197033 EHA197033:EHE197033 EQW197033:ERA197033 FAS197033:FAW197033 FKO197033:FKS197033 FUK197033:FUO197033 GEG197033:GEK197033 GOC197033:GOG197033 GXY197033:GYC197033 HHU197033:HHY197033 HRQ197033:HRU197033 IBM197033:IBQ197033 ILI197033:ILM197033 IVE197033:IVI197033 JFA197033:JFE197033 JOW197033:JPA197033 JYS197033:JYW197033 KIO197033:KIS197033 KSK197033:KSO197033 LCG197033:LCK197033 LMC197033:LMG197033 LVY197033:LWC197033 MFU197033:MFY197033 MPQ197033:MPU197033 MZM197033:MZQ197033 NJI197033:NJM197033 NTE197033:NTI197033 ODA197033:ODE197033 OMW197033:ONA197033 OWS197033:OWW197033 PGO197033:PGS197033 PQK197033:PQO197033 QAG197033:QAK197033 QKC197033:QKG197033 QTY197033:QUC197033 RDU197033:RDY197033 RNQ197033:RNU197033 RXM197033:RXQ197033 SHI197033:SHM197033 SRE197033:SRI197033 TBA197033:TBE197033 TKW197033:TLA197033 TUS197033:TUW197033 UEO197033:UES197033 UOK197033:UOO197033 UYG197033:UYK197033 VIC197033:VIG197033 VRY197033:VSC197033 WBU197033:WBY197033 WLQ197033:WLU197033 WVM197033:WVQ197033 E262569:I262569 JA262569:JE262569 SW262569:TA262569 ACS262569:ACW262569 AMO262569:AMS262569 AWK262569:AWO262569 BGG262569:BGK262569 BQC262569:BQG262569 BZY262569:CAC262569 CJU262569:CJY262569 CTQ262569:CTU262569 DDM262569:DDQ262569 DNI262569:DNM262569 DXE262569:DXI262569 EHA262569:EHE262569 EQW262569:ERA262569 FAS262569:FAW262569 FKO262569:FKS262569 FUK262569:FUO262569 GEG262569:GEK262569 GOC262569:GOG262569 GXY262569:GYC262569 HHU262569:HHY262569 HRQ262569:HRU262569 IBM262569:IBQ262569 ILI262569:ILM262569 IVE262569:IVI262569 JFA262569:JFE262569 JOW262569:JPA262569 JYS262569:JYW262569 KIO262569:KIS262569 KSK262569:KSO262569 LCG262569:LCK262569 LMC262569:LMG262569 LVY262569:LWC262569 MFU262569:MFY262569 MPQ262569:MPU262569 MZM262569:MZQ262569 NJI262569:NJM262569 NTE262569:NTI262569 ODA262569:ODE262569 OMW262569:ONA262569 OWS262569:OWW262569 PGO262569:PGS262569 PQK262569:PQO262569 QAG262569:QAK262569 QKC262569:QKG262569 QTY262569:QUC262569 RDU262569:RDY262569 RNQ262569:RNU262569 RXM262569:RXQ262569 SHI262569:SHM262569 SRE262569:SRI262569 TBA262569:TBE262569 TKW262569:TLA262569 TUS262569:TUW262569 UEO262569:UES262569 UOK262569:UOO262569 UYG262569:UYK262569 VIC262569:VIG262569 VRY262569:VSC262569 WBU262569:WBY262569 WLQ262569:WLU262569 WVM262569:WVQ262569 E328105:I328105 JA328105:JE328105 SW328105:TA328105 ACS328105:ACW328105 AMO328105:AMS328105 AWK328105:AWO328105 BGG328105:BGK328105 BQC328105:BQG328105 BZY328105:CAC328105 CJU328105:CJY328105 CTQ328105:CTU328105 DDM328105:DDQ328105 DNI328105:DNM328105 DXE328105:DXI328105 EHA328105:EHE328105 EQW328105:ERA328105 FAS328105:FAW328105 FKO328105:FKS328105 FUK328105:FUO328105 GEG328105:GEK328105 GOC328105:GOG328105 GXY328105:GYC328105 HHU328105:HHY328105 HRQ328105:HRU328105 IBM328105:IBQ328105 ILI328105:ILM328105 IVE328105:IVI328105 JFA328105:JFE328105 JOW328105:JPA328105 JYS328105:JYW328105 KIO328105:KIS328105 KSK328105:KSO328105 LCG328105:LCK328105 LMC328105:LMG328105 LVY328105:LWC328105 MFU328105:MFY328105 MPQ328105:MPU328105 MZM328105:MZQ328105 NJI328105:NJM328105 NTE328105:NTI328105 ODA328105:ODE328105 OMW328105:ONA328105 OWS328105:OWW328105 PGO328105:PGS328105 PQK328105:PQO328105 QAG328105:QAK328105 QKC328105:QKG328105 QTY328105:QUC328105 RDU328105:RDY328105 RNQ328105:RNU328105 RXM328105:RXQ328105 SHI328105:SHM328105 SRE328105:SRI328105 TBA328105:TBE328105 TKW328105:TLA328105 TUS328105:TUW328105 UEO328105:UES328105 UOK328105:UOO328105 UYG328105:UYK328105 VIC328105:VIG328105 VRY328105:VSC328105 WBU328105:WBY328105 WLQ328105:WLU328105 WVM328105:WVQ328105 E393641:I393641 JA393641:JE393641 SW393641:TA393641 ACS393641:ACW393641 AMO393641:AMS393641 AWK393641:AWO393641 BGG393641:BGK393641 BQC393641:BQG393641 BZY393641:CAC393641 CJU393641:CJY393641 CTQ393641:CTU393641 DDM393641:DDQ393641 DNI393641:DNM393641 DXE393641:DXI393641 EHA393641:EHE393641 EQW393641:ERA393641 FAS393641:FAW393641 FKO393641:FKS393641 FUK393641:FUO393641 GEG393641:GEK393641 GOC393641:GOG393641 GXY393641:GYC393641 HHU393641:HHY393641 HRQ393641:HRU393641 IBM393641:IBQ393641 ILI393641:ILM393641 IVE393641:IVI393641 JFA393641:JFE393641 JOW393641:JPA393641 JYS393641:JYW393641 KIO393641:KIS393641 KSK393641:KSO393641 LCG393641:LCK393641 LMC393641:LMG393641 LVY393641:LWC393641 MFU393641:MFY393641 MPQ393641:MPU393641 MZM393641:MZQ393641 NJI393641:NJM393641 NTE393641:NTI393641 ODA393641:ODE393641 OMW393641:ONA393641 OWS393641:OWW393641 PGO393641:PGS393641 PQK393641:PQO393641 QAG393641:QAK393641 QKC393641:QKG393641 QTY393641:QUC393641 RDU393641:RDY393641 RNQ393641:RNU393641 RXM393641:RXQ393641 SHI393641:SHM393641 SRE393641:SRI393641 TBA393641:TBE393641 TKW393641:TLA393641 TUS393641:TUW393641 UEO393641:UES393641 UOK393641:UOO393641 UYG393641:UYK393641 VIC393641:VIG393641 VRY393641:VSC393641 WBU393641:WBY393641 WLQ393641:WLU393641 WVM393641:WVQ393641 E459177:I459177 JA459177:JE459177 SW459177:TA459177 ACS459177:ACW459177 AMO459177:AMS459177 AWK459177:AWO459177 BGG459177:BGK459177 BQC459177:BQG459177 BZY459177:CAC459177 CJU459177:CJY459177 CTQ459177:CTU459177 DDM459177:DDQ459177 DNI459177:DNM459177 DXE459177:DXI459177 EHA459177:EHE459177 EQW459177:ERA459177 FAS459177:FAW459177 FKO459177:FKS459177 FUK459177:FUO459177 GEG459177:GEK459177 GOC459177:GOG459177 GXY459177:GYC459177 HHU459177:HHY459177 HRQ459177:HRU459177 IBM459177:IBQ459177 ILI459177:ILM459177 IVE459177:IVI459177 JFA459177:JFE459177 JOW459177:JPA459177 JYS459177:JYW459177 KIO459177:KIS459177 KSK459177:KSO459177 LCG459177:LCK459177 LMC459177:LMG459177 LVY459177:LWC459177 MFU459177:MFY459177 MPQ459177:MPU459177 MZM459177:MZQ459177 NJI459177:NJM459177 NTE459177:NTI459177 ODA459177:ODE459177 OMW459177:ONA459177 OWS459177:OWW459177 PGO459177:PGS459177 PQK459177:PQO459177 QAG459177:QAK459177 QKC459177:QKG459177 QTY459177:QUC459177 RDU459177:RDY459177 RNQ459177:RNU459177 RXM459177:RXQ459177 SHI459177:SHM459177 SRE459177:SRI459177 TBA459177:TBE459177 TKW459177:TLA459177 TUS459177:TUW459177 UEO459177:UES459177 UOK459177:UOO459177 UYG459177:UYK459177 VIC459177:VIG459177 VRY459177:VSC459177 WBU459177:WBY459177 WLQ459177:WLU459177 WVM459177:WVQ459177 E524713:I524713 JA524713:JE524713 SW524713:TA524713 ACS524713:ACW524713 AMO524713:AMS524713 AWK524713:AWO524713 BGG524713:BGK524713 BQC524713:BQG524713 BZY524713:CAC524713 CJU524713:CJY524713 CTQ524713:CTU524713 DDM524713:DDQ524713 DNI524713:DNM524713 DXE524713:DXI524713 EHA524713:EHE524713 EQW524713:ERA524713 FAS524713:FAW524713 FKO524713:FKS524713 FUK524713:FUO524713 GEG524713:GEK524713 GOC524713:GOG524713 GXY524713:GYC524713 HHU524713:HHY524713 HRQ524713:HRU524713 IBM524713:IBQ524713 ILI524713:ILM524713 IVE524713:IVI524713 JFA524713:JFE524713 JOW524713:JPA524713 JYS524713:JYW524713 KIO524713:KIS524713 KSK524713:KSO524713 LCG524713:LCK524713 LMC524713:LMG524713 LVY524713:LWC524713 MFU524713:MFY524713 MPQ524713:MPU524713 MZM524713:MZQ524713 NJI524713:NJM524713 NTE524713:NTI524713 ODA524713:ODE524713 OMW524713:ONA524713 OWS524713:OWW524713 PGO524713:PGS524713 PQK524713:PQO524713 QAG524713:QAK524713 QKC524713:QKG524713 QTY524713:QUC524713 RDU524713:RDY524713 RNQ524713:RNU524713 RXM524713:RXQ524713 SHI524713:SHM524713 SRE524713:SRI524713 TBA524713:TBE524713 TKW524713:TLA524713 TUS524713:TUW524713 UEO524713:UES524713 UOK524713:UOO524713 UYG524713:UYK524713 VIC524713:VIG524713 VRY524713:VSC524713 WBU524713:WBY524713 WLQ524713:WLU524713 WVM524713:WVQ524713 E590249:I590249 JA590249:JE590249 SW590249:TA590249 ACS590249:ACW590249 AMO590249:AMS590249 AWK590249:AWO590249 BGG590249:BGK590249 BQC590249:BQG590249 BZY590249:CAC590249 CJU590249:CJY590249 CTQ590249:CTU590249 DDM590249:DDQ590249 DNI590249:DNM590249 DXE590249:DXI590249 EHA590249:EHE590249 EQW590249:ERA590249 FAS590249:FAW590249 FKO590249:FKS590249 FUK590249:FUO590249 GEG590249:GEK590249 GOC590249:GOG590249 GXY590249:GYC590249 HHU590249:HHY590249 HRQ590249:HRU590249 IBM590249:IBQ590249 ILI590249:ILM590249 IVE590249:IVI590249 JFA590249:JFE590249 JOW590249:JPA590249 JYS590249:JYW590249 KIO590249:KIS590249 KSK590249:KSO590249 LCG590249:LCK590249 LMC590249:LMG590249 LVY590249:LWC590249 MFU590249:MFY590249 MPQ590249:MPU590249 MZM590249:MZQ590249 NJI590249:NJM590249 NTE590249:NTI590249 ODA590249:ODE590249 OMW590249:ONA590249 OWS590249:OWW590249 PGO590249:PGS590249 PQK590249:PQO590249 QAG590249:QAK590249 QKC590249:QKG590249 QTY590249:QUC590249 RDU590249:RDY590249 RNQ590249:RNU590249 RXM590249:RXQ590249 SHI590249:SHM590249 SRE590249:SRI590249 TBA590249:TBE590249 TKW590249:TLA590249 TUS590249:TUW590249 UEO590249:UES590249 UOK590249:UOO590249 UYG590249:UYK590249 VIC590249:VIG590249 VRY590249:VSC590249 WBU590249:WBY590249 WLQ590249:WLU590249 WVM590249:WVQ590249 E655785:I655785 JA655785:JE655785 SW655785:TA655785 ACS655785:ACW655785 AMO655785:AMS655785 AWK655785:AWO655785 BGG655785:BGK655785 BQC655785:BQG655785 BZY655785:CAC655785 CJU655785:CJY655785 CTQ655785:CTU655785 DDM655785:DDQ655785 DNI655785:DNM655785 DXE655785:DXI655785 EHA655785:EHE655785 EQW655785:ERA655785 FAS655785:FAW655785 FKO655785:FKS655785 FUK655785:FUO655785 GEG655785:GEK655785 GOC655785:GOG655785 GXY655785:GYC655785 HHU655785:HHY655785 HRQ655785:HRU655785 IBM655785:IBQ655785 ILI655785:ILM655785 IVE655785:IVI655785 JFA655785:JFE655785 JOW655785:JPA655785 JYS655785:JYW655785 KIO655785:KIS655785 KSK655785:KSO655785 LCG655785:LCK655785 LMC655785:LMG655785 LVY655785:LWC655785 MFU655785:MFY655785 MPQ655785:MPU655785 MZM655785:MZQ655785 NJI655785:NJM655785 NTE655785:NTI655785 ODA655785:ODE655785 OMW655785:ONA655785 OWS655785:OWW655785 PGO655785:PGS655785 PQK655785:PQO655785 QAG655785:QAK655785 QKC655785:QKG655785 QTY655785:QUC655785 RDU655785:RDY655785 RNQ655785:RNU655785 RXM655785:RXQ655785 SHI655785:SHM655785 SRE655785:SRI655785 TBA655785:TBE655785 TKW655785:TLA655785 TUS655785:TUW655785 UEO655785:UES655785 UOK655785:UOO655785 UYG655785:UYK655785 VIC655785:VIG655785 VRY655785:VSC655785 WBU655785:WBY655785 WLQ655785:WLU655785 WVM655785:WVQ655785 E721321:I721321 JA721321:JE721321 SW721321:TA721321 ACS721321:ACW721321 AMO721321:AMS721321 AWK721321:AWO721321 BGG721321:BGK721321 BQC721321:BQG721321 BZY721321:CAC721321 CJU721321:CJY721321 CTQ721321:CTU721321 DDM721321:DDQ721321 DNI721321:DNM721321 DXE721321:DXI721321 EHA721321:EHE721321 EQW721321:ERA721321 FAS721321:FAW721321 FKO721321:FKS721321 FUK721321:FUO721321 GEG721321:GEK721321 GOC721321:GOG721321 GXY721321:GYC721321 HHU721321:HHY721321 HRQ721321:HRU721321 IBM721321:IBQ721321 ILI721321:ILM721321 IVE721321:IVI721321 JFA721321:JFE721321 JOW721321:JPA721321 JYS721321:JYW721321 KIO721321:KIS721321 KSK721321:KSO721321 LCG721321:LCK721321 LMC721321:LMG721321 LVY721321:LWC721321 MFU721321:MFY721321 MPQ721321:MPU721321 MZM721321:MZQ721321 NJI721321:NJM721321 NTE721321:NTI721321 ODA721321:ODE721321 OMW721321:ONA721321 OWS721321:OWW721321 PGO721321:PGS721321 PQK721321:PQO721321 QAG721321:QAK721321 QKC721321:QKG721321 QTY721321:QUC721321 RDU721321:RDY721321 RNQ721321:RNU721321 RXM721321:RXQ721321 SHI721321:SHM721321 SRE721321:SRI721321 TBA721321:TBE721321 TKW721321:TLA721321 TUS721321:TUW721321 UEO721321:UES721321 UOK721321:UOO721321 UYG721321:UYK721321 VIC721321:VIG721321 VRY721321:VSC721321 WBU721321:WBY721321 WLQ721321:WLU721321 WVM721321:WVQ721321 E786857:I786857 JA786857:JE786857 SW786857:TA786857 ACS786857:ACW786857 AMO786857:AMS786857 AWK786857:AWO786857 BGG786857:BGK786857 BQC786857:BQG786857 BZY786857:CAC786857 CJU786857:CJY786857 CTQ786857:CTU786857 DDM786857:DDQ786857 DNI786857:DNM786857 DXE786857:DXI786857 EHA786857:EHE786857 EQW786857:ERA786857 FAS786857:FAW786857 FKO786857:FKS786857 FUK786857:FUO786857 GEG786857:GEK786857 GOC786857:GOG786857 GXY786857:GYC786857 HHU786857:HHY786857 HRQ786857:HRU786857 IBM786857:IBQ786857 ILI786857:ILM786857 IVE786857:IVI786857 JFA786857:JFE786857 JOW786857:JPA786857 JYS786857:JYW786857 KIO786857:KIS786857 KSK786857:KSO786857 LCG786857:LCK786857 LMC786857:LMG786857 LVY786857:LWC786857 MFU786857:MFY786857 MPQ786857:MPU786857 MZM786857:MZQ786857 NJI786857:NJM786857 NTE786857:NTI786857 ODA786857:ODE786857 OMW786857:ONA786857 OWS786857:OWW786857 PGO786857:PGS786857 PQK786857:PQO786857 QAG786857:QAK786857 QKC786857:QKG786857 QTY786857:QUC786857 RDU786857:RDY786857 RNQ786857:RNU786857 RXM786857:RXQ786857 SHI786857:SHM786857 SRE786857:SRI786857 TBA786857:TBE786857 TKW786857:TLA786857 TUS786857:TUW786857 UEO786857:UES786857 UOK786857:UOO786857 UYG786857:UYK786857 VIC786857:VIG786857 VRY786857:VSC786857 WBU786857:WBY786857 WLQ786857:WLU786857 WVM786857:WVQ786857 E852393:I852393 JA852393:JE852393 SW852393:TA852393 ACS852393:ACW852393 AMO852393:AMS852393 AWK852393:AWO852393 BGG852393:BGK852393 BQC852393:BQG852393 BZY852393:CAC852393 CJU852393:CJY852393 CTQ852393:CTU852393 DDM852393:DDQ852393 DNI852393:DNM852393 DXE852393:DXI852393 EHA852393:EHE852393 EQW852393:ERA852393 FAS852393:FAW852393 FKO852393:FKS852393 FUK852393:FUO852393 GEG852393:GEK852393 GOC852393:GOG852393 GXY852393:GYC852393 HHU852393:HHY852393 HRQ852393:HRU852393 IBM852393:IBQ852393 ILI852393:ILM852393 IVE852393:IVI852393 JFA852393:JFE852393 JOW852393:JPA852393 JYS852393:JYW852393 KIO852393:KIS852393 KSK852393:KSO852393 LCG852393:LCK852393 LMC852393:LMG852393 LVY852393:LWC852393 MFU852393:MFY852393 MPQ852393:MPU852393 MZM852393:MZQ852393 NJI852393:NJM852393 NTE852393:NTI852393 ODA852393:ODE852393 OMW852393:ONA852393 OWS852393:OWW852393 PGO852393:PGS852393 PQK852393:PQO852393 QAG852393:QAK852393 QKC852393:QKG852393 QTY852393:QUC852393 RDU852393:RDY852393 RNQ852393:RNU852393 RXM852393:RXQ852393 SHI852393:SHM852393 SRE852393:SRI852393 TBA852393:TBE852393 TKW852393:TLA852393 TUS852393:TUW852393 UEO852393:UES852393 UOK852393:UOO852393 UYG852393:UYK852393 VIC852393:VIG852393 VRY852393:VSC852393 WBU852393:WBY852393 WLQ852393:WLU852393 WVM852393:WVQ852393 E917929:I917929 JA917929:JE917929 SW917929:TA917929 ACS917929:ACW917929 AMO917929:AMS917929 AWK917929:AWO917929 BGG917929:BGK917929 BQC917929:BQG917929 BZY917929:CAC917929 CJU917929:CJY917929 CTQ917929:CTU917929 DDM917929:DDQ917929 DNI917929:DNM917929 DXE917929:DXI917929 EHA917929:EHE917929 EQW917929:ERA917929 FAS917929:FAW917929 FKO917929:FKS917929 FUK917929:FUO917929 GEG917929:GEK917929 GOC917929:GOG917929 GXY917929:GYC917929 HHU917929:HHY917929 HRQ917929:HRU917929 IBM917929:IBQ917929 ILI917929:ILM917929 IVE917929:IVI917929 JFA917929:JFE917929 JOW917929:JPA917929 JYS917929:JYW917929 KIO917929:KIS917929 KSK917929:KSO917929 LCG917929:LCK917929 LMC917929:LMG917929 LVY917929:LWC917929 MFU917929:MFY917929 MPQ917929:MPU917929 MZM917929:MZQ917929 NJI917929:NJM917929 NTE917929:NTI917929 ODA917929:ODE917929 OMW917929:ONA917929 OWS917929:OWW917929 PGO917929:PGS917929 PQK917929:PQO917929 QAG917929:QAK917929 QKC917929:QKG917929 QTY917929:QUC917929 RDU917929:RDY917929 RNQ917929:RNU917929 RXM917929:RXQ917929 SHI917929:SHM917929 SRE917929:SRI917929 TBA917929:TBE917929 TKW917929:TLA917929 TUS917929:TUW917929 UEO917929:UES917929 UOK917929:UOO917929 UYG917929:UYK917929 VIC917929:VIG917929 VRY917929:VSC917929 WBU917929:WBY917929 WLQ917929:WLU917929 WVM917929:WVQ917929 E983465:I983465 JA983465:JE983465 SW983465:TA983465 ACS983465:ACW983465 AMO983465:AMS983465 AWK983465:AWO983465 BGG983465:BGK983465 BQC983465:BQG983465 BZY983465:CAC983465 CJU983465:CJY983465 CTQ983465:CTU983465 DDM983465:DDQ983465 DNI983465:DNM983465 DXE983465:DXI983465 EHA983465:EHE983465 EQW983465:ERA983465 FAS983465:FAW983465 FKO983465:FKS983465 FUK983465:FUO983465 GEG983465:GEK983465 GOC983465:GOG983465 GXY983465:GYC983465 HHU983465:HHY983465 HRQ983465:HRU983465 IBM983465:IBQ983465 ILI983465:ILM983465 IVE983465:IVI983465 JFA983465:JFE983465 JOW983465:JPA983465 JYS983465:JYW983465 KIO983465:KIS983465 KSK983465:KSO983465 LCG983465:LCK983465 LMC983465:LMG983465 LVY983465:LWC983465 MFU983465:MFY983465 MPQ983465:MPU983465 MZM983465:MZQ983465 NJI983465:NJM983465 NTE983465:NTI983465 ODA983465:ODE983465 OMW983465:ONA983465 OWS983465:OWW983465 PGO983465:PGS983465 PQK983465:PQO983465 QAG983465:QAK983465 QKC983465:QKG983465 QTY983465:QUC983465 RDU983465:RDY983465 RNQ983465:RNU983465 RXM983465:RXQ983465 SHI983465:SHM983465 SRE983465:SRI983465 TBA983465:TBE983465 TKW983465:TLA983465 TUS983465:TUW983465 UEO983465:UES983465 UOK983465:UOO983465 UYG983465:UYK983465 VIC983465:VIG983465 VRY983465:VSC983465 WBU983465:WBY983465 WLQ983465:WLU983465 WVM983465:WVQ983465 E25:I25 JA25:JE25 SW25:TA25 ACS25:ACW25 AMO25:AMS25 AWK25:AWO25 BGG25:BGK25 BQC25:BQG25 BZY25:CAC25 CJU25:CJY25 CTQ25:CTU25 DDM25:DDQ25 DNI25:DNM25 DXE25:DXI25 EHA25:EHE25 EQW25:ERA25 FAS25:FAW25 FKO25:FKS25 FUK25:FUO25 GEG25:GEK25 GOC25:GOG25 GXY25:GYC25 HHU25:HHY25 HRQ25:HRU25 IBM25:IBQ25 ILI25:ILM25 IVE25:IVI25 JFA25:JFE25 JOW25:JPA25 JYS25:JYW25 KIO25:KIS25 KSK25:KSO25 LCG25:LCK25 LMC25:LMG25 LVY25:LWC25 MFU25:MFY25 MPQ25:MPU25 MZM25:MZQ25 NJI25:NJM25 NTE25:NTI25 ODA25:ODE25 OMW25:ONA25 OWS25:OWW25 PGO25:PGS25 PQK25:PQO25 QAG25:QAK25 QKC25:QKG25 QTY25:QUC25 RDU25:RDY25 RNQ25:RNU25 RXM25:RXQ25 SHI25:SHM25 SRE25:SRI25 TBA25:TBE25 TKW25:TLA25 TUS25:TUW25 UEO25:UES25 UOK25:UOO25 UYG25:UYK25 VIC25:VIG25 VRY25:VSC25 WBU25:WBY25 WLQ25:WLU25 WVM25:WVQ25 E65561:I65561 JA65561:JE65561 SW65561:TA65561 ACS65561:ACW65561 AMO65561:AMS65561 AWK65561:AWO65561 BGG65561:BGK65561 BQC65561:BQG65561 BZY65561:CAC65561 CJU65561:CJY65561 CTQ65561:CTU65561 DDM65561:DDQ65561 DNI65561:DNM65561 DXE65561:DXI65561 EHA65561:EHE65561 EQW65561:ERA65561 FAS65561:FAW65561 FKO65561:FKS65561 FUK65561:FUO65561 GEG65561:GEK65561 GOC65561:GOG65561 GXY65561:GYC65561 HHU65561:HHY65561 HRQ65561:HRU65561 IBM65561:IBQ65561 ILI65561:ILM65561 IVE65561:IVI65561 JFA65561:JFE65561 JOW65561:JPA65561 JYS65561:JYW65561 KIO65561:KIS65561 KSK65561:KSO65561 LCG65561:LCK65561 LMC65561:LMG65561 LVY65561:LWC65561 MFU65561:MFY65561 MPQ65561:MPU65561 MZM65561:MZQ65561 NJI65561:NJM65561 NTE65561:NTI65561 ODA65561:ODE65561 OMW65561:ONA65561 OWS65561:OWW65561 PGO65561:PGS65561 PQK65561:PQO65561 QAG65561:QAK65561 QKC65561:QKG65561 QTY65561:QUC65561 RDU65561:RDY65561 RNQ65561:RNU65561 RXM65561:RXQ65561 SHI65561:SHM65561 SRE65561:SRI65561 TBA65561:TBE65561 TKW65561:TLA65561 TUS65561:TUW65561 UEO65561:UES65561 UOK65561:UOO65561 UYG65561:UYK65561 VIC65561:VIG65561 VRY65561:VSC65561 WBU65561:WBY65561 WLQ65561:WLU65561 WVM65561:WVQ65561 E131097:I131097 JA131097:JE131097 SW131097:TA131097 ACS131097:ACW131097 AMO131097:AMS131097 AWK131097:AWO131097 BGG131097:BGK131097 BQC131097:BQG131097 BZY131097:CAC131097 CJU131097:CJY131097 CTQ131097:CTU131097 DDM131097:DDQ131097 DNI131097:DNM131097 DXE131097:DXI131097 EHA131097:EHE131097 EQW131097:ERA131097 FAS131097:FAW131097 FKO131097:FKS131097 FUK131097:FUO131097 GEG131097:GEK131097 GOC131097:GOG131097 GXY131097:GYC131097 HHU131097:HHY131097 HRQ131097:HRU131097 IBM131097:IBQ131097 ILI131097:ILM131097 IVE131097:IVI131097 JFA131097:JFE131097 JOW131097:JPA131097 JYS131097:JYW131097 KIO131097:KIS131097 KSK131097:KSO131097 LCG131097:LCK131097 LMC131097:LMG131097 LVY131097:LWC131097 MFU131097:MFY131097 MPQ131097:MPU131097 MZM131097:MZQ131097 NJI131097:NJM131097 NTE131097:NTI131097 ODA131097:ODE131097 OMW131097:ONA131097 OWS131097:OWW131097 PGO131097:PGS131097 PQK131097:PQO131097 QAG131097:QAK131097 QKC131097:QKG131097 QTY131097:QUC131097 RDU131097:RDY131097 RNQ131097:RNU131097 RXM131097:RXQ131097 SHI131097:SHM131097 SRE131097:SRI131097 TBA131097:TBE131097 TKW131097:TLA131097 TUS131097:TUW131097 UEO131097:UES131097 UOK131097:UOO131097 UYG131097:UYK131097 VIC131097:VIG131097 VRY131097:VSC131097 WBU131097:WBY131097 WLQ131097:WLU131097 WVM131097:WVQ131097 E196633:I196633 JA196633:JE196633 SW196633:TA196633 ACS196633:ACW196633 AMO196633:AMS196633 AWK196633:AWO196633 BGG196633:BGK196633 BQC196633:BQG196633 BZY196633:CAC196633 CJU196633:CJY196633 CTQ196633:CTU196633 DDM196633:DDQ196633 DNI196633:DNM196633 DXE196633:DXI196633 EHA196633:EHE196633 EQW196633:ERA196633 FAS196633:FAW196633 FKO196633:FKS196633 FUK196633:FUO196633 GEG196633:GEK196633 GOC196633:GOG196633 GXY196633:GYC196633 HHU196633:HHY196633 HRQ196633:HRU196633 IBM196633:IBQ196633 ILI196633:ILM196633 IVE196633:IVI196633 JFA196633:JFE196633 JOW196633:JPA196633 JYS196633:JYW196633 KIO196633:KIS196633 KSK196633:KSO196633 LCG196633:LCK196633 LMC196633:LMG196633 LVY196633:LWC196633 MFU196633:MFY196633 MPQ196633:MPU196633 MZM196633:MZQ196633 NJI196633:NJM196633 NTE196633:NTI196633 ODA196633:ODE196633 OMW196633:ONA196633 OWS196633:OWW196633 PGO196633:PGS196633 PQK196633:PQO196633 QAG196633:QAK196633 QKC196633:QKG196633 QTY196633:QUC196633 RDU196633:RDY196633 RNQ196633:RNU196633 RXM196633:RXQ196633 SHI196633:SHM196633 SRE196633:SRI196633 TBA196633:TBE196633 TKW196633:TLA196633 TUS196633:TUW196633 UEO196633:UES196633 UOK196633:UOO196633 UYG196633:UYK196633 VIC196633:VIG196633 VRY196633:VSC196633 WBU196633:WBY196633 WLQ196633:WLU196633 WVM196633:WVQ196633 E262169:I262169 JA262169:JE262169 SW262169:TA262169 ACS262169:ACW262169 AMO262169:AMS262169 AWK262169:AWO262169 BGG262169:BGK262169 BQC262169:BQG262169 BZY262169:CAC262169 CJU262169:CJY262169 CTQ262169:CTU262169 DDM262169:DDQ262169 DNI262169:DNM262169 DXE262169:DXI262169 EHA262169:EHE262169 EQW262169:ERA262169 FAS262169:FAW262169 FKO262169:FKS262169 FUK262169:FUO262169 GEG262169:GEK262169 GOC262169:GOG262169 GXY262169:GYC262169 HHU262169:HHY262169 HRQ262169:HRU262169 IBM262169:IBQ262169 ILI262169:ILM262169 IVE262169:IVI262169 JFA262169:JFE262169 JOW262169:JPA262169 JYS262169:JYW262169 KIO262169:KIS262169 KSK262169:KSO262169 LCG262169:LCK262169 LMC262169:LMG262169 LVY262169:LWC262169 MFU262169:MFY262169 MPQ262169:MPU262169 MZM262169:MZQ262169 NJI262169:NJM262169 NTE262169:NTI262169 ODA262169:ODE262169 OMW262169:ONA262169 OWS262169:OWW262169 PGO262169:PGS262169 PQK262169:PQO262169 QAG262169:QAK262169 QKC262169:QKG262169 QTY262169:QUC262169 RDU262169:RDY262169 RNQ262169:RNU262169 RXM262169:RXQ262169 SHI262169:SHM262169 SRE262169:SRI262169 TBA262169:TBE262169 TKW262169:TLA262169 TUS262169:TUW262169 UEO262169:UES262169 UOK262169:UOO262169 UYG262169:UYK262169 VIC262169:VIG262169 VRY262169:VSC262169 WBU262169:WBY262169 WLQ262169:WLU262169 WVM262169:WVQ262169 E327705:I327705 JA327705:JE327705 SW327705:TA327705 ACS327705:ACW327705 AMO327705:AMS327705 AWK327705:AWO327705 BGG327705:BGK327705 BQC327705:BQG327705 BZY327705:CAC327705 CJU327705:CJY327705 CTQ327705:CTU327705 DDM327705:DDQ327705 DNI327705:DNM327705 DXE327705:DXI327705 EHA327705:EHE327705 EQW327705:ERA327705 FAS327705:FAW327705 FKO327705:FKS327705 FUK327705:FUO327705 GEG327705:GEK327705 GOC327705:GOG327705 GXY327705:GYC327705 HHU327705:HHY327705 HRQ327705:HRU327705 IBM327705:IBQ327705 ILI327705:ILM327705 IVE327705:IVI327705 JFA327705:JFE327705 JOW327705:JPA327705 JYS327705:JYW327705 KIO327705:KIS327705 KSK327705:KSO327705 LCG327705:LCK327705 LMC327705:LMG327705 LVY327705:LWC327705 MFU327705:MFY327705 MPQ327705:MPU327705 MZM327705:MZQ327705 NJI327705:NJM327705 NTE327705:NTI327705 ODA327705:ODE327705 OMW327705:ONA327705 OWS327705:OWW327705 PGO327705:PGS327705 PQK327705:PQO327705 QAG327705:QAK327705 QKC327705:QKG327705 QTY327705:QUC327705 RDU327705:RDY327705 RNQ327705:RNU327705 RXM327705:RXQ327705 SHI327705:SHM327705 SRE327705:SRI327705 TBA327705:TBE327705 TKW327705:TLA327705 TUS327705:TUW327705 UEO327705:UES327705 UOK327705:UOO327705 UYG327705:UYK327705 VIC327705:VIG327705 VRY327705:VSC327705 WBU327705:WBY327705 WLQ327705:WLU327705 WVM327705:WVQ327705 E393241:I393241 JA393241:JE393241 SW393241:TA393241 ACS393241:ACW393241 AMO393241:AMS393241 AWK393241:AWO393241 BGG393241:BGK393241 BQC393241:BQG393241 BZY393241:CAC393241 CJU393241:CJY393241 CTQ393241:CTU393241 DDM393241:DDQ393241 DNI393241:DNM393241 DXE393241:DXI393241 EHA393241:EHE393241 EQW393241:ERA393241 FAS393241:FAW393241 FKO393241:FKS393241 FUK393241:FUO393241 GEG393241:GEK393241 GOC393241:GOG393241 GXY393241:GYC393241 HHU393241:HHY393241 HRQ393241:HRU393241 IBM393241:IBQ393241 ILI393241:ILM393241 IVE393241:IVI393241 JFA393241:JFE393241 JOW393241:JPA393241 JYS393241:JYW393241 KIO393241:KIS393241 KSK393241:KSO393241 LCG393241:LCK393241 LMC393241:LMG393241 LVY393241:LWC393241 MFU393241:MFY393241 MPQ393241:MPU393241 MZM393241:MZQ393241 NJI393241:NJM393241 NTE393241:NTI393241 ODA393241:ODE393241 OMW393241:ONA393241 OWS393241:OWW393241 PGO393241:PGS393241 PQK393241:PQO393241 QAG393241:QAK393241 QKC393241:QKG393241 QTY393241:QUC393241 RDU393241:RDY393241 RNQ393241:RNU393241 RXM393241:RXQ393241 SHI393241:SHM393241 SRE393241:SRI393241 TBA393241:TBE393241 TKW393241:TLA393241 TUS393241:TUW393241 UEO393241:UES393241 UOK393241:UOO393241 UYG393241:UYK393241 VIC393241:VIG393241 VRY393241:VSC393241 WBU393241:WBY393241 WLQ393241:WLU393241 WVM393241:WVQ393241 E458777:I458777 JA458777:JE458777 SW458777:TA458777 ACS458777:ACW458777 AMO458777:AMS458777 AWK458777:AWO458777 BGG458777:BGK458777 BQC458777:BQG458777 BZY458777:CAC458777 CJU458777:CJY458777 CTQ458777:CTU458777 DDM458777:DDQ458777 DNI458777:DNM458777 DXE458777:DXI458777 EHA458777:EHE458777 EQW458777:ERA458777 FAS458777:FAW458777 FKO458777:FKS458777 FUK458777:FUO458777 GEG458777:GEK458777 GOC458777:GOG458777 GXY458777:GYC458777 HHU458777:HHY458777 HRQ458777:HRU458777 IBM458777:IBQ458777 ILI458777:ILM458777 IVE458777:IVI458777 JFA458777:JFE458777 JOW458777:JPA458777 JYS458777:JYW458777 KIO458777:KIS458777 KSK458777:KSO458777 LCG458777:LCK458777 LMC458777:LMG458777 LVY458777:LWC458777 MFU458777:MFY458777 MPQ458777:MPU458777 MZM458777:MZQ458777 NJI458777:NJM458777 NTE458777:NTI458777 ODA458777:ODE458777 OMW458777:ONA458777 OWS458777:OWW458777 PGO458777:PGS458777 PQK458777:PQO458777 QAG458777:QAK458777 QKC458777:QKG458777 QTY458777:QUC458777 RDU458777:RDY458777 RNQ458777:RNU458777 RXM458777:RXQ458777 SHI458777:SHM458777 SRE458777:SRI458777 TBA458777:TBE458777 TKW458777:TLA458777 TUS458777:TUW458777 UEO458777:UES458777 UOK458777:UOO458777 UYG458777:UYK458777 VIC458777:VIG458777 VRY458777:VSC458777 WBU458777:WBY458777 WLQ458777:WLU458777 WVM458777:WVQ458777 E524313:I524313 JA524313:JE524313 SW524313:TA524313 ACS524313:ACW524313 AMO524313:AMS524313 AWK524313:AWO524313 BGG524313:BGK524313 BQC524313:BQG524313 BZY524313:CAC524313 CJU524313:CJY524313 CTQ524313:CTU524313 DDM524313:DDQ524313 DNI524313:DNM524313 DXE524313:DXI524313 EHA524313:EHE524313 EQW524313:ERA524313 FAS524313:FAW524313 FKO524313:FKS524313 FUK524313:FUO524313 GEG524313:GEK524313 GOC524313:GOG524313 GXY524313:GYC524313 HHU524313:HHY524313 HRQ524313:HRU524313 IBM524313:IBQ524313 ILI524313:ILM524313 IVE524313:IVI524313 JFA524313:JFE524313 JOW524313:JPA524313 JYS524313:JYW524313 KIO524313:KIS524313 KSK524313:KSO524313 LCG524313:LCK524313 LMC524313:LMG524313 LVY524313:LWC524313 MFU524313:MFY524313 MPQ524313:MPU524313 MZM524313:MZQ524313 NJI524313:NJM524313 NTE524313:NTI524313 ODA524313:ODE524313 OMW524313:ONA524313 OWS524313:OWW524313 PGO524313:PGS524313 PQK524313:PQO524313 QAG524313:QAK524313 QKC524313:QKG524313 QTY524313:QUC524313 RDU524313:RDY524313 RNQ524313:RNU524313 RXM524313:RXQ524313 SHI524313:SHM524313 SRE524313:SRI524313 TBA524313:TBE524313 TKW524313:TLA524313 TUS524313:TUW524313 UEO524313:UES524313 UOK524313:UOO524313 UYG524313:UYK524313 VIC524313:VIG524313 VRY524313:VSC524313 WBU524313:WBY524313 WLQ524313:WLU524313 WVM524313:WVQ524313 E589849:I589849 JA589849:JE589849 SW589849:TA589849 ACS589849:ACW589849 AMO589849:AMS589849 AWK589849:AWO589849 BGG589849:BGK589849 BQC589849:BQG589849 BZY589849:CAC589849 CJU589849:CJY589849 CTQ589849:CTU589849 DDM589849:DDQ589849 DNI589849:DNM589849 DXE589849:DXI589849 EHA589849:EHE589849 EQW589849:ERA589849 FAS589849:FAW589849 FKO589849:FKS589849 FUK589849:FUO589849 GEG589849:GEK589849 GOC589849:GOG589849 GXY589849:GYC589849 HHU589849:HHY589849 HRQ589849:HRU589849 IBM589849:IBQ589849 ILI589849:ILM589849 IVE589849:IVI589849 JFA589849:JFE589849 JOW589849:JPA589849 JYS589849:JYW589849 KIO589849:KIS589849 KSK589849:KSO589849 LCG589849:LCK589849 LMC589849:LMG589849 LVY589849:LWC589849 MFU589849:MFY589849 MPQ589849:MPU589849 MZM589849:MZQ589849 NJI589849:NJM589849 NTE589849:NTI589849 ODA589849:ODE589849 OMW589849:ONA589849 OWS589849:OWW589849 PGO589849:PGS589849 PQK589849:PQO589849 QAG589849:QAK589849 QKC589849:QKG589849 QTY589849:QUC589849 RDU589849:RDY589849 RNQ589849:RNU589849 RXM589849:RXQ589849 SHI589849:SHM589849 SRE589849:SRI589849 TBA589849:TBE589849 TKW589849:TLA589849 TUS589849:TUW589849 UEO589849:UES589849 UOK589849:UOO589849 UYG589849:UYK589849 VIC589849:VIG589849 VRY589849:VSC589849 WBU589849:WBY589849 WLQ589849:WLU589849 WVM589849:WVQ589849 E655385:I655385 JA655385:JE655385 SW655385:TA655385 ACS655385:ACW655385 AMO655385:AMS655385 AWK655385:AWO655385 BGG655385:BGK655385 BQC655385:BQG655385 BZY655385:CAC655385 CJU655385:CJY655385 CTQ655385:CTU655385 DDM655385:DDQ655385 DNI655385:DNM655385 DXE655385:DXI655385 EHA655385:EHE655385 EQW655385:ERA655385 FAS655385:FAW655385 FKO655385:FKS655385 FUK655385:FUO655385 GEG655385:GEK655385 GOC655385:GOG655385 GXY655385:GYC655385 HHU655385:HHY655385 HRQ655385:HRU655385 IBM655385:IBQ655385 ILI655385:ILM655385 IVE655385:IVI655385 JFA655385:JFE655385 JOW655385:JPA655385 JYS655385:JYW655385 KIO655385:KIS655385 KSK655385:KSO655385 LCG655385:LCK655385 LMC655385:LMG655385 LVY655385:LWC655385 MFU655385:MFY655385 MPQ655385:MPU655385 MZM655385:MZQ655385 NJI655385:NJM655385 NTE655385:NTI655385 ODA655385:ODE655385 OMW655385:ONA655385 OWS655385:OWW655385 PGO655385:PGS655385 PQK655385:PQO655385 QAG655385:QAK655385 QKC655385:QKG655385 QTY655385:QUC655385 RDU655385:RDY655385 RNQ655385:RNU655385 RXM655385:RXQ655385 SHI655385:SHM655385 SRE655385:SRI655385 TBA655385:TBE655385 TKW655385:TLA655385 TUS655385:TUW655385 UEO655385:UES655385 UOK655385:UOO655385 UYG655385:UYK655385 VIC655385:VIG655385 VRY655385:VSC655385 WBU655385:WBY655385 WLQ655385:WLU655385 WVM655385:WVQ655385 E720921:I720921 JA720921:JE720921 SW720921:TA720921 ACS720921:ACW720921 AMO720921:AMS720921 AWK720921:AWO720921 BGG720921:BGK720921 BQC720921:BQG720921 BZY720921:CAC720921 CJU720921:CJY720921 CTQ720921:CTU720921 DDM720921:DDQ720921 DNI720921:DNM720921 DXE720921:DXI720921 EHA720921:EHE720921 EQW720921:ERA720921 FAS720921:FAW720921 FKO720921:FKS720921 FUK720921:FUO720921 GEG720921:GEK720921 GOC720921:GOG720921 GXY720921:GYC720921 HHU720921:HHY720921 HRQ720921:HRU720921 IBM720921:IBQ720921 ILI720921:ILM720921 IVE720921:IVI720921 JFA720921:JFE720921 JOW720921:JPA720921 JYS720921:JYW720921 KIO720921:KIS720921 KSK720921:KSO720921 LCG720921:LCK720921 LMC720921:LMG720921 LVY720921:LWC720921 MFU720921:MFY720921 MPQ720921:MPU720921 MZM720921:MZQ720921 NJI720921:NJM720921 NTE720921:NTI720921 ODA720921:ODE720921 OMW720921:ONA720921 OWS720921:OWW720921 PGO720921:PGS720921 PQK720921:PQO720921 QAG720921:QAK720921 QKC720921:QKG720921 QTY720921:QUC720921 RDU720921:RDY720921 RNQ720921:RNU720921 RXM720921:RXQ720921 SHI720921:SHM720921 SRE720921:SRI720921 TBA720921:TBE720921 TKW720921:TLA720921 TUS720921:TUW720921 UEO720921:UES720921 UOK720921:UOO720921 UYG720921:UYK720921 VIC720921:VIG720921 VRY720921:VSC720921 WBU720921:WBY720921 WLQ720921:WLU720921 WVM720921:WVQ720921 E786457:I786457 JA786457:JE786457 SW786457:TA786457 ACS786457:ACW786457 AMO786457:AMS786457 AWK786457:AWO786457 BGG786457:BGK786457 BQC786457:BQG786457 BZY786457:CAC786457 CJU786457:CJY786457 CTQ786457:CTU786457 DDM786457:DDQ786457 DNI786457:DNM786457 DXE786457:DXI786457 EHA786457:EHE786457 EQW786457:ERA786457 FAS786457:FAW786457 FKO786457:FKS786457 FUK786457:FUO786457 GEG786457:GEK786457 GOC786457:GOG786457 GXY786457:GYC786457 HHU786457:HHY786457 HRQ786457:HRU786457 IBM786457:IBQ786457 ILI786457:ILM786457 IVE786457:IVI786457 JFA786457:JFE786457 JOW786457:JPA786457 JYS786457:JYW786457 KIO786457:KIS786457 KSK786457:KSO786457 LCG786457:LCK786457 LMC786457:LMG786457 LVY786457:LWC786457 MFU786457:MFY786457 MPQ786457:MPU786457 MZM786457:MZQ786457 NJI786457:NJM786457 NTE786457:NTI786457 ODA786457:ODE786457 OMW786457:ONA786457 OWS786457:OWW786457 PGO786457:PGS786457 PQK786457:PQO786457 QAG786457:QAK786457 QKC786457:QKG786457 QTY786457:QUC786457 RDU786457:RDY786457 RNQ786457:RNU786457 RXM786457:RXQ786457 SHI786457:SHM786457 SRE786457:SRI786457 TBA786457:TBE786457 TKW786457:TLA786457 TUS786457:TUW786457 UEO786457:UES786457 UOK786457:UOO786457 UYG786457:UYK786457 VIC786457:VIG786457 VRY786457:VSC786457 WBU786457:WBY786457 WLQ786457:WLU786457 WVM786457:WVQ786457 E851993:I851993 JA851993:JE851993 SW851993:TA851993 ACS851993:ACW851993 AMO851993:AMS851993 AWK851993:AWO851993 BGG851993:BGK851993 BQC851993:BQG851993 BZY851993:CAC851993 CJU851993:CJY851993 CTQ851993:CTU851993 DDM851993:DDQ851993 DNI851993:DNM851993 DXE851993:DXI851993 EHA851993:EHE851993 EQW851993:ERA851993 FAS851993:FAW851993 FKO851993:FKS851993 FUK851993:FUO851993 GEG851993:GEK851993 GOC851993:GOG851993 GXY851993:GYC851993 HHU851993:HHY851993 HRQ851993:HRU851993 IBM851993:IBQ851993 ILI851993:ILM851993 IVE851993:IVI851993 JFA851993:JFE851993 JOW851993:JPA851993 JYS851993:JYW851993 KIO851993:KIS851993 KSK851993:KSO851993 LCG851993:LCK851993 LMC851993:LMG851993 LVY851993:LWC851993 MFU851993:MFY851993 MPQ851993:MPU851993 MZM851993:MZQ851993 NJI851993:NJM851993 NTE851993:NTI851993 ODA851993:ODE851993 OMW851993:ONA851993 OWS851993:OWW851993 PGO851993:PGS851993 PQK851993:PQO851993 QAG851993:QAK851993 QKC851993:QKG851993 QTY851993:QUC851993 RDU851993:RDY851993 RNQ851993:RNU851993 RXM851993:RXQ851993 SHI851993:SHM851993 SRE851993:SRI851993 TBA851993:TBE851993 TKW851993:TLA851993 TUS851993:TUW851993 UEO851993:UES851993 UOK851993:UOO851993 UYG851993:UYK851993 VIC851993:VIG851993 VRY851993:VSC851993 WBU851993:WBY851993 WLQ851993:WLU851993 WVM851993:WVQ851993 E917529:I917529 JA917529:JE917529 SW917529:TA917529 ACS917529:ACW917529 AMO917529:AMS917529 AWK917529:AWO917529 BGG917529:BGK917529 BQC917529:BQG917529 BZY917529:CAC917529 CJU917529:CJY917529 CTQ917529:CTU917529 DDM917529:DDQ917529 DNI917529:DNM917529 DXE917529:DXI917529 EHA917529:EHE917529 EQW917529:ERA917529 FAS917529:FAW917529 FKO917529:FKS917529 FUK917529:FUO917529 GEG917529:GEK917529 GOC917529:GOG917529 GXY917529:GYC917529 HHU917529:HHY917529 HRQ917529:HRU917529 IBM917529:IBQ917529 ILI917529:ILM917529 IVE917529:IVI917529 JFA917529:JFE917529 JOW917529:JPA917529 JYS917529:JYW917529 KIO917529:KIS917529 KSK917529:KSO917529 LCG917529:LCK917529 LMC917529:LMG917529 LVY917529:LWC917529 MFU917529:MFY917529 MPQ917529:MPU917529 MZM917529:MZQ917529 NJI917529:NJM917529 NTE917529:NTI917529 ODA917529:ODE917529 OMW917529:ONA917529 OWS917529:OWW917529 PGO917529:PGS917529 PQK917529:PQO917529 QAG917529:QAK917529 QKC917529:QKG917529 QTY917529:QUC917529 RDU917529:RDY917529 RNQ917529:RNU917529 RXM917529:RXQ917529 SHI917529:SHM917529 SRE917529:SRI917529 TBA917529:TBE917529 TKW917529:TLA917529 TUS917529:TUW917529 UEO917529:UES917529 UOK917529:UOO917529 UYG917529:UYK917529 VIC917529:VIG917529 VRY917529:VSC917529 WBU917529:WBY917529 WLQ917529:WLU917529 WVM917529:WVQ917529 E983065:I983065 JA983065:JE983065 SW983065:TA983065 ACS983065:ACW983065 AMO983065:AMS983065 AWK983065:AWO983065 BGG983065:BGK983065 BQC983065:BQG983065 BZY983065:CAC983065 CJU983065:CJY983065 CTQ983065:CTU983065 DDM983065:DDQ983065 DNI983065:DNM983065 DXE983065:DXI983065 EHA983065:EHE983065 EQW983065:ERA983065 FAS983065:FAW983065 FKO983065:FKS983065 FUK983065:FUO983065 GEG983065:GEK983065 GOC983065:GOG983065 GXY983065:GYC983065 HHU983065:HHY983065 HRQ983065:HRU983065 IBM983065:IBQ983065 ILI983065:ILM983065 IVE983065:IVI983065 JFA983065:JFE983065 JOW983065:JPA983065 JYS983065:JYW983065 KIO983065:KIS983065 KSK983065:KSO983065 LCG983065:LCK983065 LMC983065:LMG983065 LVY983065:LWC983065 MFU983065:MFY983065 MPQ983065:MPU983065 MZM983065:MZQ983065 NJI983065:NJM983065 NTE983065:NTI983065 ODA983065:ODE983065 OMW983065:ONA983065 OWS983065:OWW983065 PGO983065:PGS983065 PQK983065:PQO983065 QAG983065:QAK983065 QKC983065:QKG983065 QTY983065:QUC983065 RDU983065:RDY983065 RNQ983065:RNU983065 RXM983065:RXQ983065 SHI983065:SHM983065 SRE983065:SRI983065 TBA983065:TBE983065 TKW983065:TLA983065 TUS983065:TUW983065 UEO983065:UES983065 UOK983065:UOO983065 UYG983065:UYK983065 VIC983065:VIG983065 VRY983065:VSC983065 WBU983065:WBY983065 WLQ983065:WLU983065 WVM983065:WVQ983065 E85:I87 JA85:JE87 SW85:TA87 ACS85:ACW87 AMO85:AMS87 AWK85:AWO87 BGG85:BGK87 BQC85:BQG87 BZY85:CAC87 CJU85:CJY87 CTQ85:CTU87 DDM85:DDQ87 DNI85:DNM87 DXE85:DXI87 EHA85:EHE87 EQW85:ERA87 FAS85:FAW87 FKO85:FKS87 FUK85:FUO87 GEG85:GEK87 GOC85:GOG87 GXY85:GYC87 HHU85:HHY87 HRQ85:HRU87 IBM85:IBQ87 ILI85:ILM87 IVE85:IVI87 JFA85:JFE87 JOW85:JPA87 JYS85:JYW87 KIO85:KIS87 KSK85:KSO87 LCG85:LCK87 LMC85:LMG87 LVY85:LWC87 MFU85:MFY87 MPQ85:MPU87 MZM85:MZQ87 NJI85:NJM87 NTE85:NTI87 ODA85:ODE87 OMW85:ONA87 OWS85:OWW87 PGO85:PGS87 PQK85:PQO87 QAG85:QAK87 QKC85:QKG87 QTY85:QUC87 RDU85:RDY87 RNQ85:RNU87 RXM85:RXQ87 SHI85:SHM87 SRE85:SRI87 TBA85:TBE87 TKW85:TLA87 TUS85:TUW87 UEO85:UES87 UOK85:UOO87 UYG85:UYK87 VIC85:VIG87 VRY85:VSC87 WBU85:WBY87 WLQ85:WLU87 WVM85:WVQ87 E65621:I65623 JA65621:JE65623 SW65621:TA65623 ACS65621:ACW65623 AMO65621:AMS65623 AWK65621:AWO65623 BGG65621:BGK65623 BQC65621:BQG65623 BZY65621:CAC65623 CJU65621:CJY65623 CTQ65621:CTU65623 DDM65621:DDQ65623 DNI65621:DNM65623 DXE65621:DXI65623 EHA65621:EHE65623 EQW65621:ERA65623 FAS65621:FAW65623 FKO65621:FKS65623 FUK65621:FUO65623 GEG65621:GEK65623 GOC65621:GOG65623 GXY65621:GYC65623 HHU65621:HHY65623 HRQ65621:HRU65623 IBM65621:IBQ65623 ILI65621:ILM65623 IVE65621:IVI65623 JFA65621:JFE65623 JOW65621:JPA65623 JYS65621:JYW65623 KIO65621:KIS65623 KSK65621:KSO65623 LCG65621:LCK65623 LMC65621:LMG65623 LVY65621:LWC65623 MFU65621:MFY65623 MPQ65621:MPU65623 MZM65621:MZQ65623 NJI65621:NJM65623 NTE65621:NTI65623 ODA65621:ODE65623 OMW65621:ONA65623 OWS65621:OWW65623 PGO65621:PGS65623 PQK65621:PQO65623 QAG65621:QAK65623 QKC65621:QKG65623 QTY65621:QUC65623 RDU65621:RDY65623 RNQ65621:RNU65623 RXM65621:RXQ65623 SHI65621:SHM65623 SRE65621:SRI65623 TBA65621:TBE65623 TKW65621:TLA65623 TUS65621:TUW65623 UEO65621:UES65623 UOK65621:UOO65623 UYG65621:UYK65623 VIC65621:VIG65623 VRY65621:VSC65623 WBU65621:WBY65623 WLQ65621:WLU65623 WVM65621:WVQ65623 E131157:I131159 JA131157:JE131159 SW131157:TA131159 ACS131157:ACW131159 AMO131157:AMS131159 AWK131157:AWO131159 BGG131157:BGK131159 BQC131157:BQG131159 BZY131157:CAC131159 CJU131157:CJY131159 CTQ131157:CTU131159 DDM131157:DDQ131159 DNI131157:DNM131159 DXE131157:DXI131159 EHA131157:EHE131159 EQW131157:ERA131159 FAS131157:FAW131159 FKO131157:FKS131159 FUK131157:FUO131159 GEG131157:GEK131159 GOC131157:GOG131159 GXY131157:GYC131159 HHU131157:HHY131159 HRQ131157:HRU131159 IBM131157:IBQ131159 ILI131157:ILM131159 IVE131157:IVI131159 JFA131157:JFE131159 JOW131157:JPA131159 JYS131157:JYW131159 KIO131157:KIS131159 KSK131157:KSO131159 LCG131157:LCK131159 LMC131157:LMG131159 LVY131157:LWC131159 MFU131157:MFY131159 MPQ131157:MPU131159 MZM131157:MZQ131159 NJI131157:NJM131159 NTE131157:NTI131159 ODA131157:ODE131159 OMW131157:ONA131159 OWS131157:OWW131159 PGO131157:PGS131159 PQK131157:PQO131159 QAG131157:QAK131159 QKC131157:QKG131159 QTY131157:QUC131159 RDU131157:RDY131159 RNQ131157:RNU131159 RXM131157:RXQ131159 SHI131157:SHM131159 SRE131157:SRI131159 TBA131157:TBE131159 TKW131157:TLA131159 TUS131157:TUW131159 UEO131157:UES131159 UOK131157:UOO131159 UYG131157:UYK131159 VIC131157:VIG131159 VRY131157:VSC131159 WBU131157:WBY131159 WLQ131157:WLU131159 WVM131157:WVQ131159 E196693:I196695 JA196693:JE196695 SW196693:TA196695 ACS196693:ACW196695 AMO196693:AMS196695 AWK196693:AWO196695 BGG196693:BGK196695 BQC196693:BQG196695 BZY196693:CAC196695 CJU196693:CJY196695 CTQ196693:CTU196695 DDM196693:DDQ196695 DNI196693:DNM196695 DXE196693:DXI196695 EHA196693:EHE196695 EQW196693:ERA196695 FAS196693:FAW196695 FKO196693:FKS196695 FUK196693:FUO196695 GEG196693:GEK196695 GOC196693:GOG196695 GXY196693:GYC196695 HHU196693:HHY196695 HRQ196693:HRU196695 IBM196693:IBQ196695 ILI196693:ILM196695 IVE196693:IVI196695 JFA196693:JFE196695 JOW196693:JPA196695 JYS196693:JYW196695 KIO196693:KIS196695 KSK196693:KSO196695 LCG196693:LCK196695 LMC196693:LMG196695 LVY196693:LWC196695 MFU196693:MFY196695 MPQ196693:MPU196695 MZM196693:MZQ196695 NJI196693:NJM196695 NTE196693:NTI196695 ODA196693:ODE196695 OMW196693:ONA196695 OWS196693:OWW196695 PGO196693:PGS196695 PQK196693:PQO196695 QAG196693:QAK196695 QKC196693:QKG196695 QTY196693:QUC196695 RDU196693:RDY196695 RNQ196693:RNU196695 RXM196693:RXQ196695 SHI196693:SHM196695 SRE196693:SRI196695 TBA196693:TBE196695 TKW196693:TLA196695 TUS196693:TUW196695 UEO196693:UES196695 UOK196693:UOO196695 UYG196693:UYK196695 VIC196693:VIG196695 VRY196693:VSC196695 WBU196693:WBY196695 WLQ196693:WLU196695 WVM196693:WVQ196695 E262229:I262231 JA262229:JE262231 SW262229:TA262231 ACS262229:ACW262231 AMO262229:AMS262231 AWK262229:AWO262231 BGG262229:BGK262231 BQC262229:BQG262231 BZY262229:CAC262231 CJU262229:CJY262231 CTQ262229:CTU262231 DDM262229:DDQ262231 DNI262229:DNM262231 DXE262229:DXI262231 EHA262229:EHE262231 EQW262229:ERA262231 FAS262229:FAW262231 FKO262229:FKS262231 FUK262229:FUO262231 GEG262229:GEK262231 GOC262229:GOG262231 GXY262229:GYC262231 HHU262229:HHY262231 HRQ262229:HRU262231 IBM262229:IBQ262231 ILI262229:ILM262231 IVE262229:IVI262231 JFA262229:JFE262231 JOW262229:JPA262231 JYS262229:JYW262231 KIO262229:KIS262231 KSK262229:KSO262231 LCG262229:LCK262231 LMC262229:LMG262231 LVY262229:LWC262231 MFU262229:MFY262231 MPQ262229:MPU262231 MZM262229:MZQ262231 NJI262229:NJM262231 NTE262229:NTI262231 ODA262229:ODE262231 OMW262229:ONA262231 OWS262229:OWW262231 PGO262229:PGS262231 PQK262229:PQO262231 QAG262229:QAK262231 QKC262229:QKG262231 QTY262229:QUC262231 RDU262229:RDY262231 RNQ262229:RNU262231 RXM262229:RXQ262231 SHI262229:SHM262231 SRE262229:SRI262231 TBA262229:TBE262231 TKW262229:TLA262231 TUS262229:TUW262231 UEO262229:UES262231 UOK262229:UOO262231 UYG262229:UYK262231 VIC262229:VIG262231 VRY262229:VSC262231 WBU262229:WBY262231 WLQ262229:WLU262231 WVM262229:WVQ262231 E327765:I327767 JA327765:JE327767 SW327765:TA327767 ACS327765:ACW327767 AMO327765:AMS327767 AWK327765:AWO327767 BGG327765:BGK327767 BQC327765:BQG327767 BZY327765:CAC327767 CJU327765:CJY327767 CTQ327765:CTU327767 DDM327765:DDQ327767 DNI327765:DNM327767 DXE327765:DXI327767 EHA327765:EHE327767 EQW327765:ERA327767 FAS327765:FAW327767 FKO327765:FKS327767 FUK327765:FUO327767 GEG327765:GEK327767 GOC327765:GOG327767 GXY327765:GYC327767 HHU327765:HHY327767 HRQ327765:HRU327767 IBM327765:IBQ327767 ILI327765:ILM327767 IVE327765:IVI327767 JFA327765:JFE327767 JOW327765:JPA327767 JYS327765:JYW327767 KIO327765:KIS327767 KSK327765:KSO327767 LCG327765:LCK327767 LMC327765:LMG327767 LVY327765:LWC327767 MFU327765:MFY327767 MPQ327765:MPU327767 MZM327765:MZQ327767 NJI327765:NJM327767 NTE327765:NTI327767 ODA327765:ODE327767 OMW327765:ONA327767 OWS327765:OWW327767 PGO327765:PGS327767 PQK327765:PQO327767 QAG327765:QAK327767 QKC327765:QKG327767 QTY327765:QUC327767 RDU327765:RDY327767 RNQ327765:RNU327767 RXM327765:RXQ327767 SHI327765:SHM327767 SRE327765:SRI327767 TBA327765:TBE327767 TKW327765:TLA327767 TUS327765:TUW327767 UEO327765:UES327767 UOK327765:UOO327767 UYG327765:UYK327767 VIC327765:VIG327767 VRY327765:VSC327767 WBU327765:WBY327767 WLQ327765:WLU327767 WVM327765:WVQ327767 E393301:I393303 JA393301:JE393303 SW393301:TA393303 ACS393301:ACW393303 AMO393301:AMS393303 AWK393301:AWO393303 BGG393301:BGK393303 BQC393301:BQG393303 BZY393301:CAC393303 CJU393301:CJY393303 CTQ393301:CTU393303 DDM393301:DDQ393303 DNI393301:DNM393303 DXE393301:DXI393303 EHA393301:EHE393303 EQW393301:ERA393303 FAS393301:FAW393303 FKO393301:FKS393303 FUK393301:FUO393303 GEG393301:GEK393303 GOC393301:GOG393303 GXY393301:GYC393303 HHU393301:HHY393303 HRQ393301:HRU393303 IBM393301:IBQ393303 ILI393301:ILM393303 IVE393301:IVI393303 JFA393301:JFE393303 JOW393301:JPA393303 JYS393301:JYW393303 KIO393301:KIS393303 KSK393301:KSO393303 LCG393301:LCK393303 LMC393301:LMG393303 LVY393301:LWC393303 MFU393301:MFY393303 MPQ393301:MPU393303 MZM393301:MZQ393303 NJI393301:NJM393303 NTE393301:NTI393303 ODA393301:ODE393303 OMW393301:ONA393303 OWS393301:OWW393303 PGO393301:PGS393303 PQK393301:PQO393303 QAG393301:QAK393303 QKC393301:QKG393303 QTY393301:QUC393303 RDU393301:RDY393303 RNQ393301:RNU393303 RXM393301:RXQ393303 SHI393301:SHM393303 SRE393301:SRI393303 TBA393301:TBE393303 TKW393301:TLA393303 TUS393301:TUW393303 UEO393301:UES393303 UOK393301:UOO393303 UYG393301:UYK393303 VIC393301:VIG393303 VRY393301:VSC393303 WBU393301:WBY393303 WLQ393301:WLU393303 WVM393301:WVQ393303 E458837:I458839 JA458837:JE458839 SW458837:TA458839 ACS458837:ACW458839 AMO458837:AMS458839 AWK458837:AWO458839 BGG458837:BGK458839 BQC458837:BQG458839 BZY458837:CAC458839 CJU458837:CJY458839 CTQ458837:CTU458839 DDM458837:DDQ458839 DNI458837:DNM458839 DXE458837:DXI458839 EHA458837:EHE458839 EQW458837:ERA458839 FAS458837:FAW458839 FKO458837:FKS458839 FUK458837:FUO458839 GEG458837:GEK458839 GOC458837:GOG458839 GXY458837:GYC458839 HHU458837:HHY458839 HRQ458837:HRU458839 IBM458837:IBQ458839 ILI458837:ILM458839 IVE458837:IVI458839 JFA458837:JFE458839 JOW458837:JPA458839 JYS458837:JYW458839 KIO458837:KIS458839 KSK458837:KSO458839 LCG458837:LCK458839 LMC458837:LMG458839 LVY458837:LWC458839 MFU458837:MFY458839 MPQ458837:MPU458839 MZM458837:MZQ458839 NJI458837:NJM458839 NTE458837:NTI458839 ODA458837:ODE458839 OMW458837:ONA458839 OWS458837:OWW458839 PGO458837:PGS458839 PQK458837:PQO458839 QAG458837:QAK458839 QKC458837:QKG458839 QTY458837:QUC458839 RDU458837:RDY458839 RNQ458837:RNU458839 RXM458837:RXQ458839 SHI458837:SHM458839 SRE458837:SRI458839 TBA458837:TBE458839 TKW458837:TLA458839 TUS458837:TUW458839 UEO458837:UES458839 UOK458837:UOO458839 UYG458837:UYK458839 VIC458837:VIG458839 VRY458837:VSC458839 WBU458837:WBY458839 WLQ458837:WLU458839 WVM458837:WVQ458839 E524373:I524375 JA524373:JE524375 SW524373:TA524375 ACS524373:ACW524375 AMO524373:AMS524375 AWK524373:AWO524375 BGG524373:BGK524375 BQC524373:BQG524375 BZY524373:CAC524375 CJU524373:CJY524375 CTQ524373:CTU524375 DDM524373:DDQ524375 DNI524373:DNM524375 DXE524373:DXI524375 EHA524373:EHE524375 EQW524373:ERA524375 FAS524373:FAW524375 FKO524373:FKS524375 FUK524373:FUO524375 GEG524373:GEK524375 GOC524373:GOG524375 GXY524373:GYC524375 HHU524373:HHY524375 HRQ524373:HRU524375 IBM524373:IBQ524375 ILI524373:ILM524375 IVE524373:IVI524375 JFA524373:JFE524375 JOW524373:JPA524375 JYS524373:JYW524375 KIO524373:KIS524375 KSK524373:KSO524375 LCG524373:LCK524375 LMC524373:LMG524375 LVY524373:LWC524375 MFU524373:MFY524375 MPQ524373:MPU524375 MZM524373:MZQ524375 NJI524373:NJM524375 NTE524373:NTI524375 ODA524373:ODE524375 OMW524373:ONA524375 OWS524373:OWW524375 PGO524373:PGS524375 PQK524373:PQO524375 QAG524373:QAK524375 QKC524373:QKG524375 QTY524373:QUC524375 RDU524373:RDY524375 RNQ524373:RNU524375 RXM524373:RXQ524375 SHI524373:SHM524375 SRE524373:SRI524375 TBA524373:TBE524375 TKW524373:TLA524375 TUS524373:TUW524375 UEO524373:UES524375 UOK524373:UOO524375 UYG524373:UYK524375 VIC524373:VIG524375 VRY524373:VSC524375 WBU524373:WBY524375 WLQ524373:WLU524375 WVM524373:WVQ524375 E589909:I589911 JA589909:JE589911 SW589909:TA589911 ACS589909:ACW589911 AMO589909:AMS589911 AWK589909:AWO589911 BGG589909:BGK589911 BQC589909:BQG589911 BZY589909:CAC589911 CJU589909:CJY589911 CTQ589909:CTU589911 DDM589909:DDQ589911 DNI589909:DNM589911 DXE589909:DXI589911 EHA589909:EHE589911 EQW589909:ERA589911 FAS589909:FAW589911 FKO589909:FKS589911 FUK589909:FUO589911 GEG589909:GEK589911 GOC589909:GOG589911 GXY589909:GYC589911 HHU589909:HHY589911 HRQ589909:HRU589911 IBM589909:IBQ589911 ILI589909:ILM589911 IVE589909:IVI589911 JFA589909:JFE589911 JOW589909:JPA589911 JYS589909:JYW589911 KIO589909:KIS589911 KSK589909:KSO589911 LCG589909:LCK589911 LMC589909:LMG589911 LVY589909:LWC589911 MFU589909:MFY589911 MPQ589909:MPU589911 MZM589909:MZQ589911 NJI589909:NJM589911 NTE589909:NTI589911 ODA589909:ODE589911 OMW589909:ONA589911 OWS589909:OWW589911 PGO589909:PGS589911 PQK589909:PQO589911 QAG589909:QAK589911 QKC589909:QKG589911 QTY589909:QUC589911 RDU589909:RDY589911 RNQ589909:RNU589911 RXM589909:RXQ589911 SHI589909:SHM589911 SRE589909:SRI589911 TBA589909:TBE589911 TKW589909:TLA589911 TUS589909:TUW589911 UEO589909:UES589911 UOK589909:UOO589911 UYG589909:UYK589911 VIC589909:VIG589911 VRY589909:VSC589911 WBU589909:WBY589911 WLQ589909:WLU589911 WVM589909:WVQ589911 E655445:I655447 JA655445:JE655447 SW655445:TA655447 ACS655445:ACW655447 AMO655445:AMS655447 AWK655445:AWO655447 BGG655445:BGK655447 BQC655445:BQG655447 BZY655445:CAC655447 CJU655445:CJY655447 CTQ655445:CTU655447 DDM655445:DDQ655447 DNI655445:DNM655447 DXE655445:DXI655447 EHA655445:EHE655447 EQW655445:ERA655447 FAS655445:FAW655447 FKO655445:FKS655447 FUK655445:FUO655447 GEG655445:GEK655447 GOC655445:GOG655447 GXY655445:GYC655447 HHU655445:HHY655447 HRQ655445:HRU655447 IBM655445:IBQ655447 ILI655445:ILM655447 IVE655445:IVI655447 JFA655445:JFE655447 JOW655445:JPA655447 JYS655445:JYW655447 KIO655445:KIS655447 KSK655445:KSO655447 LCG655445:LCK655447 LMC655445:LMG655447 LVY655445:LWC655447 MFU655445:MFY655447 MPQ655445:MPU655447 MZM655445:MZQ655447 NJI655445:NJM655447 NTE655445:NTI655447 ODA655445:ODE655447 OMW655445:ONA655447 OWS655445:OWW655447 PGO655445:PGS655447 PQK655445:PQO655447 QAG655445:QAK655447 QKC655445:QKG655447 QTY655445:QUC655447 RDU655445:RDY655447 RNQ655445:RNU655447 RXM655445:RXQ655447 SHI655445:SHM655447 SRE655445:SRI655447 TBA655445:TBE655447 TKW655445:TLA655447 TUS655445:TUW655447 UEO655445:UES655447 UOK655445:UOO655447 UYG655445:UYK655447 VIC655445:VIG655447 VRY655445:VSC655447 WBU655445:WBY655447 WLQ655445:WLU655447 WVM655445:WVQ655447 E720981:I720983 JA720981:JE720983 SW720981:TA720983 ACS720981:ACW720983 AMO720981:AMS720983 AWK720981:AWO720983 BGG720981:BGK720983 BQC720981:BQG720983 BZY720981:CAC720983 CJU720981:CJY720983 CTQ720981:CTU720983 DDM720981:DDQ720983 DNI720981:DNM720983 DXE720981:DXI720983 EHA720981:EHE720983 EQW720981:ERA720983 FAS720981:FAW720983 FKO720981:FKS720983 FUK720981:FUO720983 GEG720981:GEK720983 GOC720981:GOG720983 GXY720981:GYC720983 HHU720981:HHY720983 HRQ720981:HRU720983 IBM720981:IBQ720983 ILI720981:ILM720983 IVE720981:IVI720983 JFA720981:JFE720983 JOW720981:JPA720983 JYS720981:JYW720983 KIO720981:KIS720983 KSK720981:KSO720983 LCG720981:LCK720983 LMC720981:LMG720983 LVY720981:LWC720983 MFU720981:MFY720983 MPQ720981:MPU720983 MZM720981:MZQ720983 NJI720981:NJM720983 NTE720981:NTI720983 ODA720981:ODE720983 OMW720981:ONA720983 OWS720981:OWW720983 PGO720981:PGS720983 PQK720981:PQO720983 QAG720981:QAK720983 QKC720981:QKG720983 QTY720981:QUC720983 RDU720981:RDY720983 RNQ720981:RNU720983 RXM720981:RXQ720983 SHI720981:SHM720983 SRE720981:SRI720983 TBA720981:TBE720983 TKW720981:TLA720983 TUS720981:TUW720983 UEO720981:UES720983 UOK720981:UOO720983 UYG720981:UYK720983 VIC720981:VIG720983 VRY720981:VSC720983 WBU720981:WBY720983 WLQ720981:WLU720983 WVM720981:WVQ720983 E786517:I786519 JA786517:JE786519 SW786517:TA786519 ACS786517:ACW786519 AMO786517:AMS786519 AWK786517:AWO786519 BGG786517:BGK786519 BQC786517:BQG786519 BZY786517:CAC786519 CJU786517:CJY786519 CTQ786517:CTU786519 DDM786517:DDQ786519 DNI786517:DNM786519 DXE786517:DXI786519 EHA786517:EHE786519 EQW786517:ERA786519 FAS786517:FAW786519 FKO786517:FKS786519 FUK786517:FUO786519 GEG786517:GEK786519 GOC786517:GOG786519 GXY786517:GYC786519 HHU786517:HHY786519 HRQ786517:HRU786519 IBM786517:IBQ786519 ILI786517:ILM786519 IVE786517:IVI786519 JFA786517:JFE786519 JOW786517:JPA786519 JYS786517:JYW786519 KIO786517:KIS786519 KSK786517:KSO786519 LCG786517:LCK786519 LMC786517:LMG786519 LVY786517:LWC786519 MFU786517:MFY786519 MPQ786517:MPU786519 MZM786517:MZQ786519 NJI786517:NJM786519 NTE786517:NTI786519 ODA786517:ODE786519 OMW786517:ONA786519 OWS786517:OWW786519 PGO786517:PGS786519 PQK786517:PQO786519 QAG786517:QAK786519 QKC786517:QKG786519 QTY786517:QUC786519 RDU786517:RDY786519 RNQ786517:RNU786519 RXM786517:RXQ786519 SHI786517:SHM786519 SRE786517:SRI786519 TBA786517:TBE786519 TKW786517:TLA786519 TUS786517:TUW786519 UEO786517:UES786519 UOK786517:UOO786519 UYG786517:UYK786519 VIC786517:VIG786519 VRY786517:VSC786519 WBU786517:WBY786519 WLQ786517:WLU786519 WVM786517:WVQ786519 E852053:I852055 JA852053:JE852055 SW852053:TA852055 ACS852053:ACW852055 AMO852053:AMS852055 AWK852053:AWO852055 BGG852053:BGK852055 BQC852053:BQG852055 BZY852053:CAC852055 CJU852053:CJY852055 CTQ852053:CTU852055 DDM852053:DDQ852055 DNI852053:DNM852055 DXE852053:DXI852055 EHA852053:EHE852055 EQW852053:ERA852055 FAS852053:FAW852055 FKO852053:FKS852055 FUK852053:FUO852055 GEG852053:GEK852055 GOC852053:GOG852055 GXY852053:GYC852055 HHU852053:HHY852055 HRQ852053:HRU852055 IBM852053:IBQ852055 ILI852053:ILM852055 IVE852053:IVI852055 JFA852053:JFE852055 JOW852053:JPA852055 JYS852053:JYW852055 KIO852053:KIS852055 KSK852053:KSO852055 LCG852053:LCK852055 LMC852053:LMG852055 LVY852053:LWC852055 MFU852053:MFY852055 MPQ852053:MPU852055 MZM852053:MZQ852055 NJI852053:NJM852055 NTE852053:NTI852055 ODA852053:ODE852055 OMW852053:ONA852055 OWS852053:OWW852055 PGO852053:PGS852055 PQK852053:PQO852055 QAG852053:QAK852055 QKC852053:QKG852055 QTY852053:QUC852055 RDU852053:RDY852055 RNQ852053:RNU852055 RXM852053:RXQ852055 SHI852053:SHM852055 SRE852053:SRI852055 TBA852053:TBE852055 TKW852053:TLA852055 TUS852053:TUW852055 UEO852053:UES852055 UOK852053:UOO852055 UYG852053:UYK852055 VIC852053:VIG852055 VRY852053:VSC852055 WBU852053:WBY852055 WLQ852053:WLU852055 WVM852053:WVQ852055 E917589:I917591 JA917589:JE917591 SW917589:TA917591 ACS917589:ACW917591 AMO917589:AMS917591 AWK917589:AWO917591 BGG917589:BGK917591 BQC917589:BQG917591 BZY917589:CAC917591 CJU917589:CJY917591 CTQ917589:CTU917591 DDM917589:DDQ917591 DNI917589:DNM917591 DXE917589:DXI917591 EHA917589:EHE917591 EQW917589:ERA917591 FAS917589:FAW917591 FKO917589:FKS917591 FUK917589:FUO917591 GEG917589:GEK917591 GOC917589:GOG917591 GXY917589:GYC917591 HHU917589:HHY917591 HRQ917589:HRU917591 IBM917589:IBQ917591 ILI917589:ILM917591 IVE917589:IVI917591 JFA917589:JFE917591 JOW917589:JPA917591 JYS917589:JYW917591 KIO917589:KIS917591 KSK917589:KSO917591 LCG917589:LCK917591 LMC917589:LMG917591 LVY917589:LWC917591 MFU917589:MFY917591 MPQ917589:MPU917591 MZM917589:MZQ917591 NJI917589:NJM917591 NTE917589:NTI917591 ODA917589:ODE917591 OMW917589:ONA917591 OWS917589:OWW917591 PGO917589:PGS917591 PQK917589:PQO917591 QAG917589:QAK917591 QKC917589:QKG917591 QTY917589:QUC917591 RDU917589:RDY917591 RNQ917589:RNU917591 RXM917589:RXQ917591 SHI917589:SHM917591 SRE917589:SRI917591 TBA917589:TBE917591 TKW917589:TLA917591 TUS917589:TUW917591 UEO917589:UES917591 UOK917589:UOO917591 UYG917589:UYK917591 VIC917589:VIG917591 VRY917589:VSC917591 WBU917589:WBY917591 WLQ917589:WLU917591 WVM917589:WVQ917591 E983125:I983127 JA983125:JE983127 SW983125:TA983127 ACS983125:ACW983127 AMO983125:AMS983127 AWK983125:AWO983127 BGG983125:BGK983127 BQC983125:BQG983127 BZY983125:CAC983127 CJU983125:CJY983127 CTQ983125:CTU983127 DDM983125:DDQ983127 DNI983125:DNM983127 DXE983125:DXI983127 EHA983125:EHE983127 EQW983125:ERA983127 FAS983125:FAW983127 FKO983125:FKS983127 FUK983125:FUO983127 GEG983125:GEK983127 GOC983125:GOG983127 GXY983125:GYC983127 HHU983125:HHY983127 HRQ983125:HRU983127 IBM983125:IBQ983127 ILI983125:ILM983127 IVE983125:IVI983127 JFA983125:JFE983127 JOW983125:JPA983127 JYS983125:JYW983127 KIO983125:KIS983127 KSK983125:KSO983127 LCG983125:LCK983127 LMC983125:LMG983127 LVY983125:LWC983127 MFU983125:MFY983127 MPQ983125:MPU983127 MZM983125:MZQ983127 NJI983125:NJM983127 NTE983125:NTI983127 ODA983125:ODE983127 OMW983125:ONA983127 OWS983125:OWW983127 PGO983125:PGS983127 PQK983125:PQO983127 QAG983125:QAK983127 QKC983125:QKG983127 QTY983125:QUC983127 RDU983125:RDY983127 RNQ983125:RNU983127 RXM983125:RXQ983127 SHI983125:SHM983127 SRE983125:SRI983127 TBA983125:TBE983127 TKW983125:TLA983127 TUS983125:TUW983127 UEO983125:UES983127 UOK983125:UOO983127 UYG983125:UYK983127 VIC983125:VIG983127 VRY983125:VSC983127 WBU983125:WBY983127 WLQ983125:WLU983127 WVM983125:WVQ983127 E89:I90 JA89:JE90 SW89:TA90 ACS89:ACW90 AMO89:AMS90 AWK89:AWO90 BGG89:BGK90 BQC89:BQG90 BZY89:CAC90 CJU89:CJY90 CTQ89:CTU90 DDM89:DDQ90 DNI89:DNM90 DXE89:DXI90 EHA89:EHE90 EQW89:ERA90 FAS89:FAW90 FKO89:FKS90 FUK89:FUO90 GEG89:GEK90 GOC89:GOG90 GXY89:GYC90 HHU89:HHY90 HRQ89:HRU90 IBM89:IBQ90 ILI89:ILM90 IVE89:IVI90 JFA89:JFE90 JOW89:JPA90 JYS89:JYW90 KIO89:KIS90 KSK89:KSO90 LCG89:LCK90 LMC89:LMG90 LVY89:LWC90 MFU89:MFY90 MPQ89:MPU90 MZM89:MZQ90 NJI89:NJM90 NTE89:NTI90 ODA89:ODE90 OMW89:ONA90 OWS89:OWW90 PGO89:PGS90 PQK89:PQO90 QAG89:QAK90 QKC89:QKG90 QTY89:QUC90 RDU89:RDY90 RNQ89:RNU90 RXM89:RXQ90 SHI89:SHM90 SRE89:SRI90 TBA89:TBE90 TKW89:TLA90 TUS89:TUW90 UEO89:UES90 UOK89:UOO90 UYG89:UYK90 VIC89:VIG90 VRY89:VSC90 WBU89:WBY90 WLQ89:WLU90 WVM89:WVQ90 E65625:I65626 JA65625:JE65626 SW65625:TA65626 ACS65625:ACW65626 AMO65625:AMS65626 AWK65625:AWO65626 BGG65625:BGK65626 BQC65625:BQG65626 BZY65625:CAC65626 CJU65625:CJY65626 CTQ65625:CTU65626 DDM65625:DDQ65626 DNI65625:DNM65626 DXE65625:DXI65626 EHA65625:EHE65626 EQW65625:ERA65626 FAS65625:FAW65626 FKO65625:FKS65626 FUK65625:FUO65626 GEG65625:GEK65626 GOC65625:GOG65626 GXY65625:GYC65626 HHU65625:HHY65626 HRQ65625:HRU65626 IBM65625:IBQ65626 ILI65625:ILM65626 IVE65625:IVI65626 JFA65625:JFE65626 JOW65625:JPA65626 JYS65625:JYW65626 KIO65625:KIS65626 KSK65625:KSO65626 LCG65625:LCK65626 LMC65625:LMG65626 LVY65625:LWC65626 MFU65625:MFY65626 MPQ65625:MPU65626 MZM65625:MZQ65626 NJI65625:NJM65626 NTE65625:NTI65626 ODA65625:ODE65626 OMW65625:ONA65626 OWS65625:OWW65626 PGO65625:PGS65626 PQK65625:PQO65626 QAG65625:QAK65626 QKC65625:QKG65626 QTY65625:QUC65626 RDU65625:RDY65626 RNQ65625:RNU65626 RXM65625:RXQ65626 SHI65625:SHM65626 SRE65625:SRI65626 TBA65625:TBE65626 TKW65625:TLA65626 TUS65625:TUW65626 UEO65625:UES65626 UOK65625:UOO65626 UYG65625:UYK65626 VIC65625:VIG65626 VRY65625:VSC65626 WBU65625:WBY65626 WLQ65625:WLU65626 WVM65625:WVQ65626 E131161:I131162 JA131161:JE131162 SW131161:TA131162 ACS131161:ACW131162 AMO131161:AMS131162 AWK131161:AWO131162 BGG131161:BGK131162 BQC131161:BQG131162 BZY131161:CAC131162 CJU131161:CJY131162 CTQ131161:CTU131162 DDM131161:DDQ131162 DNI131161:DNM131162 DXE131161:DXI131162 EHA131161:EHE131162 EQW131161:ERA131162 FAS131161:FAW131162 FKO131161:FKS131162 FUK131161:FUO131162 GEG131161:GEK131162 GOC131161:GOG131162 GXY131161:GYC131162 HHU131161:HHY131162 HRQ131161:HRU131162 IBM131161:IBQ131162 ILI131161:ILM131162 IVE131161:IVI131162 JFA131161:JFE131162 JOW131161:JPA131162 JYS131161:JYW131162 KIO131161:KIS131162 KSK131161:KSO131162 LCG131161:LCK131162 LMC131161:LMG131162 LVY131161:LWC131162 MFU131161:MFY131162 MPQ131161:MPU131162 MZM131161:MZQ131162 NJI131161:NJM131162 NTE131161:NTI131162 ODA131161:ODE131162 OMW131161:ONA131162 OWS131161:OWW131162 PGO131161:PGS131162 PQK131161:PQO131162 QAG131161:QAK131162 QKC131161:QKG131162 QTY131161:QUC131162 RDU131161:RDY131162 RNQ131161:RNU131162 RXM131161:RXQ131162 SHI131161:SHM131162 SRE131161:SRI131162 TBA131161:TBE131162 TKW131161:TLA131162 TUS131161:TUW131162 UEO131161:UES131162 UOK131161:UOO131162 UYG131161:UYK131162 VIC131161:VIG131162 VRY131161:VSC131162 WBU131161:WBY131162 WLQ131161:WLU131162 WVM131161:WVQ131162 E196697:I196698 JA196697:JE196698 SW196697:TA196698 ACS196697:ACW196698 AMO196697:AMS196698 AWK196697:AWO196698 BGG196697:BGK196698 BQC196697:BQG196698 BZY196697:CAC196698 CJU196697:CJY196698 CTQ196697:CTU196698 DDM196697:DDQ196698 DNI196697:DNM196698 DXE196697:DXI196698 EHA196697:EHE196698 EQW196697:ERA196698 FAS196697:FAW196698 FKO196697:FKS196698 FUK196697:FUO196698 GEG196697:GEK196698 GOC196697:GOG196698 GXY196697:GYC196698 HHU196697:HHY196698 HRQ196697:HRU196698 IBM196697:IBQ196698 ILI196697:ILM196698 IVE196697:IVI196698 JFA196697:JFE196698 JOW196697:JPA196698 JYS196697:JYW196698 KIO196697:KIS196698 KSK196697:KSO196698 LCG196697:LCK196698 LMC196697:LMG196698 LVY196697:LWC196698 MFU196697:MFY196698 MPQ196697:MPU196698 MZM196697:MZQ196698 NJI196697:NJM196698 NTE196697:NTI196698 ODA196697:ODE196698 OMW196697:ONA196698 OWS196697:OWW196698 PGO196697:PGS196698 PQK196697:PQO196698 QAG196697:QAK196698 QKC196697:QKG196698 QTY196697:QUC196698 RDU196697:RDY196698 RNQ196697:RNU196698 RXM196697:RXQ196698 SHI196697:SHM196698 SRE196697:SRI196698 TBA196697:TBE196698 TKW196697:TLA196698 TUS196697:TUW196698 UEO196697:UES196698 UOK196697:UOO196698 UYG196697:UYK196698 VIC196697:VIG196698 VRY196697:VSC196698 WBU196697:WBY196698 WLQ196697:WLU196698 WVM196697:WVQ196698 E262233:I262234 JA262233:JE262234 SW262233:TA262234 ACS262233:ACW262234 AMO262233:AMS262234 AWK262233:AWO262234 BGG262233:BGK262234 BQC262233:BQG262234 BZY262233:CAC262234 CJU262233:CJY262234 CTQ262233:CTU262234 DDM262233:DDQ262234 DNI262233:DNM262234 DXE262233:DXI262234 EHA262233:EHE262234 EQW262233:ERA262234 FAS262233:FAW262234 FKO262233:FKS262234 FUK262233:FUO262234 GEG262233:GEK262234 GOC262233:GOG262234 GXY262233:GYC262234 HHU262233:HHY262234 HRQ262233:HRU262234 IBM262233:IBQ262234 ILI262233:ILM262234 IVE262233:IVI262234 JFA262233:JFE262234 JOW262233:JPA262234 JYS262233:JYW262234 KIO262233:KIS262234 KSK262233:KSO262234 LCG262233:LCK262234 LMC262233:LMG262234 LVY262233:LWC262234 MFU262233:MFY262234 MPQ262233:MPU262234 MZM262233:MZQ262234 NJI262233:NJM262234 NTE262233:NTI262234 ODA262233:ODE262234 OMW262233:ONA262234 OWS262233:OWW262234 PGO262233:PGS262234 PQK262233:PQO262234 QAG262233:QAK262234 QKC262233:QKG262234 QTY262233:QUC262234 RDU262233:RDY262234 RNQ262233:RNU262234 RXM262233:RXQ262234 SHI262233:SHM262234 SRE262233:SRI262234 TBA262233:TBE262234 TKW262233:TLA262234 TUS262233:TUW262234 UEO262233:UES262234 UOK262233:UOO262234 UYG262233:UYK262234 VIC262233:VIG262234 VRY262233:VSC262234 WBU262233:WBY262234 WLQ262233:WLU262234 WVM262233:WVQ262234 E327769:I327770 JA327769:JE327770 SW327769:TA327770 ACS327769:ACW327770 AMO327769:AMS327770 AWK327769:AWO327770 BGG327769:BGK327770 BQC327769:BQG327770 BZY327769:CAC327770 CJU327769:CJY327770 CTQ327769:CTU327770 DDM327769:DDQ327770 DNI327769:DNM327770 DXE327769:DXI327770 EHA327769:EHE327770 EQW327769:ERA327770 FAS327769:FAW327770 FKO327769:FKS327770 FUK327769:FUO327770 GEG327769:GEK327770 GOC327769:GOG327770 GXY327769:GYC327770 HHU327769:HHY327770 HRQ327769:HRU327770 IBM327769:IBQ327770 ILI327769:ILM327770 IVE327769:IVI327770 JFA327769:JFE327770 JOW327769:JPA327770 JYS327769:JYW327770 KIO327769:KIS327770 KSK327769:KSO327770 LCG327769:LCK327770 LMC327769:LMG327770 LVY327769:LWC327770 MFU327769:MFY327770 MPQ327769:MPU327770 MZM327769:MZQ327770 NJI327769:NJM327770 NTE327769:NTI327770 ODA327769:ODE327770 OMW327769:ONA327770 OWS327769:OWW327770 PGO327769:PGS327770 PQK327769:PQO327770 QAG327769:QAK327770 QKC327769:QKG327770 QTY327769:QUC327770 RDU327769:RDY327770 RNQ327769:RNU327770 RXM327769:RXQ327770 SHI327769:SHM327770 SRE327769:SRI327770 TBA327769:TBE327770 TKW327769:TLA327770 TUS327769:TUW327770 UEO327769:UES327770 UOK327769:UOO327770 UYG327769:UYK327770 VIC327769:VIG327770 VRY327769:VSC327770 WBU327769:WBY327770 WLQ327769:WLU327770 WVM327769:WVQ327770 E393305:I393306 JA393305:JE393306 SW393305:TA393306 ACS393305:ACW393306 AMO393305:AMS393306 AWK393305:AWO393306 BGG393305:BGK393306 BQC393305:BQG393306 BZY393305:CAC393306 CJU393305:CJY393306 CTQ393305:CTU393306 DDM393305:DDQ393306 DNI393305:DNM393306 DXE393305:DXI393306 EHA393305:EHE393306 EQW393305:ERA393306 FAS393305:FAW393306 FKO393305:FKS393306 FUK393305:FUO393306 GEG393305:GEK393306 GOC393305:GOG393306 GXY393305:GYC393306 HHU393305:HHY393306 HRQ393305:HRU393306 IBM393305:IBQ393306 ILI393305:ILM393306 IVE393305:IVI393306 JFA393305:JFE393306 JOW393305:JPA393306 JYS393305:JYW393306 KIO393305:KIS393306 KSK393305:KSO393306 LCG393305:LCK393306 LMC393305:LMG393306 LVY393305:LWC393306 MFU393305:MFY393306 MPQ393305:MPU393306 MZM393305:MZQ393306 NJI393305:NJM393306 NTE393305:NTI393306 ODA393305:ODE393306 OMW393305:ONA393306 OWS393305:OWW393306 PGO393305:PGS393306 PQK393305:PQO393306 QAG393305:QAK393306 QKC393305:QKG393306 QTY393305:QUC393306 RDU393305:RDY393306 RNQ393305:RNU393306 RXM393305:RXQ393306 SHI393305:SHM393306 SRE393305:SRI393306 TBA393305:TBE393306 TKW393305:TLA393306 TUS393305:TUW393306 UEO393305:UES393306 UOK393305:UOO393306 UYG393305:UYK393306 VIC393305:VIG393306 VRY393305:VSC393306 WBU393305:WBY393306 WLQ393305:WLU393306 WVM393305:WVQ393306 E458841:I458842 JA458841:JE458842 SW458841:TA458842 ACS458841:ACW458842 AMO458841:AMS458842 AWK458841:AWO458842 BGG458841:BGK458842 BQC458841:BQG458842 BZY458841:CAC458842 CJU458841:CJY458842 CTQ458841:CTU458842 DDM458841:DDQ458842 DNI458841:DNM458842 DXE458841:DXI458842 EHA458841:EHE458842 EQW458841:ERA458842 FAS458841:FAW458842 FKO458841:FKS458842 FUK458841:FUO458842 GEG458841:GEK458842 GOC458841:GOG458842 GXY458841:GYC458842 HHU458841:HHY458842 HRQ458841:HRU458842 IBM458841:IBQ458842 ILI458841:ILM458842 IVE458841:IVI458842 JFA458841:JFE458842 JOW458841:JPA458842 JYS458841:JYW458842 KIO458841:KIS458842 KSK458841:KSO458842 LCG458841:LCK458842 LMC458841:LMG458842 LVY458841:LWC458842 MFU458841:MFY458842 MPQ458841:MPU458842 MZM458841:MZQ458842 NJI458841:NJM458842 NTE458841:NTI458842 ODA458841:ODE458842 OMW458841:ONA458842 OWS458841:OWW458842 PGO458841:PGS458842 PQK458841:PQO458842 QAG458841:QAK458842 QKC458841:QKG458842 QTY458841:QUC458842 RDU458841:RDY458842 RNQ458841:RNU458842 RXM458841:RXQ458842 SHI458841:SHM458842 SRE458841:SRI458842 TBA458841:TBE458842 TKW458841:TLA458842 TUS458841:TUW458842 UEO458841:UES458842 UOK458841:UOO458842 UYG458841:UYK458842 VIC458841:VIG458842 VRY458841:VSC458842 WBU458841:WBY458842 WLQ458841:WLU458842 WVM458841:WVQ458842 E524377:I524378 JA524377:JE524378 SW524377:TA524378 ACS524377:ACW524378 AMO524377:AMS524378 AWK524377:AWO524378 BGG524377:BGK524378 BQC524377:BQG524378 BZY524377:CAC524378 CJU524377:CJY524378 CTQ524377:CTU524378 DDM524377:DDQ524378 DNI524377:DNM524378 DXE524377:DXI524378 EHA524377:EHE524378 EQW524377:ERA524378 FAS524377:FAW524378 FKO524377:FKS524378 FUK524377:FUO524378 GEG524377:GEK524378 GOC524377:GOG524378 GXY524377:GYC524378 HHU524377:HHY524378 HRQ524377:HRU524378 IBM524377:IBQ524378 ILI524377:ILM524378 IVE524377:IVI524378 JFA524377:JFE524378 JOW524377:JPA524378 JYS524377:JYW524378 KIO524377:KIS524378 KSK524377:KSO524378 LCG524377:LCK524378 LMC524377:LMG524378 LVY524377:LWC524378 MFU524377:MFY524378 MPQ524377:MPU524378 MZM524377:MZQ524378 NJI524377:NJM524378 NTE524377:NTI524378 ODA524377:ODE524378 OMW524377:ONA524378 OWS524377:OWW524378 PGO524377:PGS524378 PQK524377:PQO524378 QAG524377:QAK524378 QKC524377:QKG524378 QTY524377:QUC524378 RDU524377:RDY524378 RNQ524377:RNU524378 RXM524377:RXQ524378 SHI524377:SHM524378 SRE524377:SRI524378 TBA524377:TBE524378 TKW524377:TLA524378 TUS524377:TUW524378 UEO524377:UES524378 UOK524377:UOO524378 UYG524377:UYK524378 VIC524377:VIG524378 VRY524377:VSC524378 WBU524377:WBY524378 WLQ524377:WLU524378 WVM524377:WVQ524378 E589913:I589914 JA589913:JE589914 SW589913:TA589914 ACS589913:ACW589914 AMO589913:AMS589914 AWK589913:AWO589914 BGG589913:BGK589914 BQC589913:BQG589914 BZY589913:CAC589914 CJU589913:CJY589914 CTQ589913:CTU589914 DDM589913:DDQ589914 DNI589913:DNM589914 DXE589913:DXI589914 EHA589913:EHE589914 EQW589913:ERA589914 FAS589913:FAW589914 FKO589913:FKS589914 FUK589913:FUO589914 GEG589913:GEK589914 GOC589913:GOG589914 GXY589913:GYC589914 HHU589913:HHY589914 HRQ589913:HRU589914 IBM589913:IBQ589914 ILI589913:ILM589914 IVE589913:IVI589914 JFA589913:JFE589914 JOW589913:JPA589914 JYS589913:JYW589914 KIO589913:KIS589914 KSK589913:KSO589914 LCG589913:LCK589914 LMC589913:LMG589914 LVY589913:LWC589914 MFU589913:MFY589914 MPQ589913:MPU589914 MZM589913:MZQ589914 NJI589913:NJM589914 NTE589913:NTI589914 ODA589913:ODE589914 OMW589913:ONA589914 OWS589913:OWW589914 PGO589913:PGS589914 PQK589913:PQO589914 QAG589913:QAK589914 QKC589913:QKG589914 QTY589913:QUC589914 RDU589913:RDY589914 RNQ589913:RNU589914 RXM589913:RXQ589914 SHI589913:SHM589914 SRE589913:SRI589914 TBA589913:TBE589914 TKW589913:TLA589914 TUS589913:TUW589914 UEO589913:UES589914 UOK589913:UOO589914 UYG589913:UYK589914 VIC589913:VIG589914 VRY589913:VSC589914 WBU589913:WBY589914 WLQ589913:WLU589914 WVM589913:WVQ589914 E655449:I655450 JA655449:JE655450 SW655449:TA655450 ACS655449:ACW655450 AMO655449:AMS655450 AWK655449:AWO655450 BGG655449:BGK655450 BQC655449:BQG655450 BZY655449:CAC655450 CJU655449:CJY655450 CTQ655449:CTU655450 DDM655449:DDQ655450 DNI655449:DNM655450 DXE655449:DXI655450 EHA655449:EHE655450 EQW655449:ERA655450 FAS655449:FAW655450 FKO655449:FKS655450 FUK655449:FUO655450 GEG655449:GEK655450 GOC655449:GOG655450 GXY655449:GYC655450 HHU655449:HHY655450 HRQ655449:HRU655450 IBM655449:IBQ655450 ILI655449:ILM655450 IVE655449:IVI655450 JFA655449:JFE655450 JOW655449:JPA655450 JYS655449:JYW655450 KIO655449:KIS655450 KSK655449:KSO655450 LCG655449:LCK655450 LMC655449:LMG655450 LVY655449:LWC655450 MFU655449:MFY655450 MPQ655449:MPU655450 MZM655449:MZQ655450 NJI655449:NJM655450 NTE655449:NTI655450 ODA655449:ODE655450 OMW655449:ONA655450 OWS655449:OWW655450 PGO655449:PGS655450 PQK655449:PQO655450 QAG655449:QAK655450 QKC655449:QKG655450 QTY655449:QUC655450 RDU655449:RDY655450 RNQ655449:RNU655450 RXM655449:RXQ655450 SHI655449:SHM655450 SRE655449:SRI655450 TBA655449:TBE655450 TKW655449:TLA655450 TUS655449:TUW655450 UEO655449:UES655450 UOK655449:UOO655450 UYG655449:UYK655450 VIC655449:VIG655450 VRY655449:VSC655450 WBU655449:WBY655450 WLQ655449:WLU655450 WVM655449:WVQ655450 E720985:I720986 JA720985:JE720986 SW720985:TA720986 ACS720985:ACW720986 AMO720985:AMS720986 AWK720985:AWO720986 BGG720985:BGK720986 BQC720985:BQG720986 BZY720985:CAC720986 CJU720985:CJY720986 CTQ720985:CTU720986 DDM720985:DDQ720986 DNI720985:DNM720986 DXE720985:DXI720986 EHA720985:EHE720986 EQW720985:ERA720986 FAS720985:FAW720986 FKO720985:FKS720986 FUK720985:FUO720986 GEG720985:GEK720986 GOC720985:GOG720986 GXY720985:GYC720986 HHU720985:HHY720986 HRQ720985:HRU720986 IBM720985:IBQ720986 ILI720985:ILM720986 IVE720985:IVI720986 JFA720985:JFE720986 JOW720985:JPA720986 JYS720985:JYW720986 KIO720985:KIS720986 KSK720985:KSO720986 LCG720985:LCK720986 LMC720985:LMG720986 LVY720985:LWC720986 MFU720985:MFY720986 MPQ720985:MPU720986 MZM720985:MZQ720986 NJI720985:NJM720986 NTE720985:NTI720986 ODA720985:ODE720986 OMW720985:ONA720986 OWS720985:OWW720986 PGO720985:PGS720986 PQK720985:PQO720986 QAG720985:QAK720986 QKC720985:QKG720986 QTY720985:QUC720986 RDU720985:RDY720986 RNQ720985:RNU720986 RXM720985:RXQ720986 SHI720985:SHM720986 SRE720985:SRI720986 TBA720985:TBE720986 TKW720985:TLA720986 TUS720985:TUW720986 UEO720985:UES720986 UOK720985:UOO720986 UYG720985:UYK720986 VIC720985:VIG720986 VRY720985:VSC720986 WBU720985:WBY720986 WLQ720985:WLU720986 WVM720985:WVQ720986 E786521:I786522 JA786521:JE786522 SW786521:TA786522 ACS786521:ACW786522 AMO786521:AMS786522 AWK786521:AWO786522 BGG786521:BGK786522 BQC786521:BQG786522 BZY786521:CAC786522 CJU786521:CJY786522 CTQ786521:CTU786522 DDM786521:DDQ786522 DNI786521:DNM786522 DXE786521:DXI786522 EHA786521:EHE786522 EQW786521:ERA786522 FAS786521:FAW786522 FKO786521:FKS786522 FUK786521:FUO786522 GEG786521:GEK786522 GOC786521:GOG786522 GXY786521:GYC786522 HHU786521:HHY786522 HRQ786521:HRU786522 IBM786521:IBQ786522 ILI786521:ILM786522 IVE786521:IVI786522 JFA786521:JFE786522 JOW786521:JPA786522 JYS786521:JYW786522 KIO786521:KIS786522 KSK786521:KSO786522 LCG786521:LCK786522 LMC786521:LMG786522 LVY786521:LWC786522 MFU786521:MFY786522 MPQ786521:MPU786522 MZM786521:MZQ786522 NJI786521:NJM786522 NTE786521:NTI786522 ODA786521:ODE786522 OMW786521:ONA786522 OWS786521:OWW786522 PGO786521:PGS786522 PQK786521:PQO786522 QAG786521:QAK786522 QKC786521:QKG786522 QTY786521:QUC786522 RDU786521:RDY786522 RNQ786521:RNU786522 RXM786521:RXQ786522 SHI786521:SHM786522 SRE786521:SRI786522 TBA786521:TBE786522 TKW786521:TLA786522 TUS786521:TUW786522 UEO786521:UES786522 UOK786521:UOO786522 UYG786521:UYK786522 VIC786521:VIG786522 VRY786521:VSC786522 WBU786521:WBY786522 WLQ786521:WLU786522 WVM786521:WVQ786522 E852057:I852058 JA852057:JE852058 SW852057:TA852058 ACS852057:ACW852058 AMO852057:AMS852058 AWK852057:AWO852058 BGG852057:BGK852058 BQC852057:BQG852058 BZY852057:CAC852058 CJU852057:CJY852058 CTQ852057:CTU852058 DDM852057:DDQ852058 DNI852057:DNM852058 DXE852057:DXI852058 EHA852057:EHE852058 EQW852057:ERA852058 FAS852057:FAW852058 FKO852057:FKS852058 FUK852057:FUO852058 GEG852057:GEK852058 GOC852057:GOG852058 GXY852057:GYC852058 HHU852057:HHY852058 HRQ852057:HRU852058 IBM852057:IBQ852058 ILI852057:ILM852058 IVE852057:IVI852058 JFA852057:JFE852058 JOW852057:JPA852058 JYS852057:JYW852058 KIO852057:KIS852058 KSK852057:KSO852058 LCG852057:LCK852058 LMC852057:LMG852058 LVY852057:LWC852058 MFU852057:MFY852058 MPQ852057:MPU852058 MZM852057:MZQ852058 NJI852057:NJM852058 NTE852057:NTI852058 ODA852057:ODE852058 OMW852057:ONA852058 OWS852057:OWW852058 PGO852057:PGS852058 PQK852057:PQO852058 QAG852057:QAK852058 QKC852057:QKG852058 QTY852057:QUC852058 RDU852057:RDY852058 RNQ852057:RNU852058 RXM852057:RXQ852058 SHI852057:SHM852058 SRE852057:SRI852058 TBA852057:TBE852058 TKW852057:TLA852058 TUS852057:TUW852058 UEO852057:UES852058 UOK852057:UOO852058 UYG852057:UYK852058 VIC852057:VIG852058 VRY852057:VSC852058 WBU852057:WBY852058 WLQ852057:WLU852058 WVM852057:WVQ852058 E917593:I917594 JA917593:JE917594 SW917593:TA917594 ACS917593:ACW917594 AMO917593:AMS917594 AWK917593:AWO917594 BGG917593:BGK917594 BQC917593:BQG917594 BZY917593:CAC917594 CJU917593:CJY917594 CTQ917593:CTU917594 DDM917593:DDQ917594 DNI917593:DNM917594 DXE917593:DXI917594 EHA917593:EHE917594 EQW917593:ERA917594 FAS917593:FAW917594 FKO917593:FKS917594 FUK917593:FUO917594 GEG917593:GEK917594 GOC917593:GOG917594 GXY917593:GYC917594 HHU917593:HHY917594 HRQ917593:HRU917594 IBM917593:IBQ917594 ILI917593:ILM917594 IVE917593:IVI917594 JFA917593:JFE917594 JOW917593:JPA917594 JYS917593:JYW917594 KIO917593:KIS917594 KSK917593:KSO917594 LCG917593:LCK917594 LMC917593:LMG917594 LVY917593:LWC917594 MFU917593:MFY917594 MPQ917593:MPU917594 MZM917593:MZQ917594 NJI917593:NJM917594 NTE917593:NTI917594 ODA917593:ODE917594 OMW917593:ONA917594 OWS917593:OWW917594 PGO917593:PGS917594 PQK917593:PQO917594 QAG917593:QAK917594 QKC917593:QKG917594 QTY917593:QUC917594 RDU917593:RDY917594 RNQ917593:RNU917594 RXM917593:RXQ917594 SHI917593:SHM917594 SRE917593:SRI917594 TBA917593:TBE917594 TKW917593:TLA917594 TUS917593:TUW917594 UEO917593:UES917594 UOK917593:UOO917594 UYG917593:UYK917594 VIC917593:VIG917594 VRY917593:VSC917594 WBU917593:WBY917594 WLQ917593:WLU917594 WVM917593:WVQ917594 E983129:I983130 JA983129:JE983130 SW983129:TA983130 ACS983129:ACW983130 AMO983129:AMS983130 AWK983129:AWO983130 BGG983129:BGK983130 BQC983129:BQG983130 BZY983129:CAC983130 CJU983129:CJY983130 CTQ983129:CTU983130 DDM983129:DDQ983130 DNI983129:DNM983130 DXE983129:DXI983130 EHA983129:EHE983130 EQW983129:ERA983130 FAS983129:FAW983130 FKO983129:FKS983130 FUK983129:FUO983130 GEG983129:GEK983130 GOC983129:GOG983130 GXY983129:GYC983130 HHU983129:HHY983130 HRQ983129:HRU983130 IBM983129:IBQ983130 ILI983129:ILM983130 IVE983129:IVI983130 JFA983129:JFE983130 JOW983129:JPA983130 JYS983129:JYW983130 KIO983129:KIS983130 KSK983129:KSO983130 LCG983129:LCK983130 LMC983129:LMG983130 LVY983129:LWC983130 MFU983129:MFY983130 MPQ983129:MPU983130 MZM983129:MZQ983130 NJI983129:NJM983130 NTE983129:NTI983130 ODA983129:ODE983130 OMW983129:ONA983130 OWS983129:OWW983130 PGO983129:PGS983130 PQK983129:PQO983130 QAG983129:QAK983130 QKC983129:QKG983130 QTY983129:QUC983130 RDU983129:RDY983130 RNQ983129:RNU983130 RXM983129:RXQ983130 SHI983129:SHM983130 SRE983129:SRI983130 TBA983129:TBE983130 TKW983129:TLA983130 TUS983129:TUW983130 UEO983129:UES983130 UOK983129:UOO983130 UYG983129:UYK983130 VIC983129:VIG983130 VRY983129:VSC983130 WBU983129:WBY983130 WLQ983129:WLU983130 WVM983129:WVQ983130 E93:I113 JA93:JE113 SW93:TA113 ACS93:ACW113 AMO93:AMS113 AWK93:AWO113 BGG93:BGK113 BQC93:BQG113 BZY93:CAC113 CJU93:CJY113 CTQ93:CTU113 DDM93:DDQ113 DNI93:DNM113 DXE93:DXI113 EHA93:EHE113 EQW93:ERA113 FAS93:FAW113 FKO93:FKS113 FUK93:FUO113 GEG93:GEK113 GOC93:GOG113 GXY93:GYC113 HHU93:HHY113 HRQ93:HRU113 IBM93:IBQ113 ILI93:ILM113 IVE93:IVI113 JFA93:JFE113 JOW93:JPA113 JYS93:JYW113 KIO93:KIS113 KSK93:KSO113 LCG93:LCK113 LMC93:LMG113 LVY93:LWC113 MFU93:MFY113 MPQ93:MPU113 MZM93:MZQ113 NJI93:NJM113 NTE93:NTI113 ODA93:ODE113 OMW93:ONA113 OWS93:OWW113 PGO93:PGS113 PQK93:PQO113 QAG93:QAK113 QKC93:QKG113 QTY93:QUC113 RDU93:RDY113 RNQ93:RNU113 RXM93:RXQ113 SHI93:SHM113 SRE93:SRI113 TBA93:TBE113 TKW93:TLA113 TUS93:TUW113 UEO93:UES113 UOK93:UOO113 UYG93:UYK113 VIC93:VIG113 VRY93:VSC113 WBU93:WBY113 WLQ93:WLU113 WVM93:WVQ113 E65629:I65649 JA65629:JE65649 SW65629:TA65649 ACS65629:ACW65649 AMO65629:AMS65649 AWK65629:AWO65649 BGG65629:BGK65649 BQC65629:BQG65649 BZY65629:CAC65649 CJU65629:CJY65649 CTQ65629:CTU65649 DDM65629:DDQ65649 DNI65629:DNM65649 DXE65629:DXI65649 EHA65629:EHE65649 EQW65629:ERA65649 FAS65629:FAW65649 FKO65629:FKS65649 FUK65629:FUO65649 GEG65629:GEK65649 GOC65629:GOG65649 GXY65629:GYC65649 HHU65629:HHY65649 HRQ65629:HRU65649 IBM65629:IBQ65649 ILI65629:ILM65649 IVE65629:IVI65649 JFA65629:JFE65649 JOW65629:JPA65649 JYS65629:JYW65649 KIO65629:KIS65649 KSK65629:KSO65649 LCG65629:LCK65649 LMC65629:LMG65649 LVY65629:LWC65649 MFU65629:MFY65649 MPQ65629:MPU65649 MZM65629:MZQ65649 NJI65629:NJM65649 NTE65629:NTI65649 ODA65629:ODE65649 OMW65629:ONA65649 OWS65629:OWW65649 PGO65629:PGS65649 PQK65629:PQO65649 QAG65629:QAK65649 QKC65629:QKG65649 QTY65629:QUC65649 RDU65629:RDY65649 RNQ65629:RNU65649 RXM65629:RXQ65649 SHI65629:SHM65649 SRE65629:SRI65649 TBA65629:TBE65649 TKW65629:TLA65649 TUS65629:TUW65649 UEO65629:UES65649 UOK65629:UOO65649 UYG65629:UYK65649 VIC65629:VIG65649 VRY65629:VSC65649 WBU65629:WBY65649 WLQ65629:WLU65649 WVM65629:WVQ65649 E131165:I131185 JA131165:JE131185 SW131165:TA131185 ACS131165:ACW131185 AMO131165:AMS131185 AWK131165:AWO131185 BGG131165:BGK131185 BQC131165:BQG131185 BZY131165:CAC131185 CJU131165:CJY131185 CTQ131165:CTU131185 DDM131165:DDQ131185 DNI131165:DNM131185 DXE131165:DXI131185 EHA131165:EHE131185 EQW131165:ERA131185 FAS131165:FAW131185 FKO131165:FKS131185 FUK131165:FUO131185 GEG131165:GEK131185 GOC131165:GOG131185 GXY131165:GYC131185 HHU131165:HHY131185 HRQ131165:HRU131185 IBM131165:IBQ131185 ILI131165:ILM131185 IVE131165:IVI131185 JFA131165:JFE131185 JOW131165:JPA131185 JYS131165:JYW131185 KIO131165:KIS131185 KSK131165:KSO131185 LCG131165:LCK131185 LMC131165:LMG131185 LVY131165:LWC131185 MFU131165:MFY131185 MPQ131165:MPU131185 MZM131165:MZQ131185 NJI131165:NJM131185 NTE131165:NTI131185 ODA131165:ODE131185 OMW131165:ONA131185 OWS131165:OWW131185 PGO131165:PGS131185 PQK131165:PQO131185 QAG131165:QAK131185 QKC131165:QKG131185 QTY131165:QUC131185 RDU131165:RDY131185 RNQ131165:RNU131185 RXM131165:RXQ131185 SHI131165:SHM131185 SRE131165:SRI131185 TBA131165:TBE131185 TKW131165:TLA131185 TUS131165:TUW131185 UEO131165:UES131185 UOK131165:UOO131185 UYG131165:UYK131185 VIC131165:VIG131185 VRY131165:VSC131185 WBU131165:WBY131185 WLQ131165:WLU131185 WVM131165:WVQ131185 E196701:I196721 JA196701:JE196721 SW196701:TA196721 ACS196701:ACW196721 AMO196701:AMS196721 AWK196701:AWO196721 BGG196701:BGK196721 BQC196701:BQG196721 BZY196701:CAC196721 CJU196701:CJY196721 CTQ196701:CTU196721 DDM196701:DDQ196721 DNI196701:DNM196721 DXE196701:DXI196721 EHA196701:EHE196721 EQW196701:ERA196721 FAS196701:FAW196721 FKO196701:FKS196721 FUK196701:FUO196721 GEG196701:GEK196721 GOC196701:GOG196721 GXY196701:GYC196721 HHU196701:HHY196721 HRQ196701:HRU196721 IBM196701:IBQ196721 ILI196701:ILM196721 IVE196701:IVI196721 JFA196701:JFE196721 JOW196701:JPA196721 JYS196701:JYW196721 KIO196701:KIS196721 KSK196701:KSO196721 LCG196701:LCK196721 LMC196701:LMG196721 LVY196701:LWC196721 MFU196701:MFY196721 MPQ196701:MPU196721 MZM196701:MZQ196721 NJI196701:NJM196721 NTE196701:NTI196721 ODA196701:ODE196721 OMW196701:ONA196721 OWS196701:OWW196721 PGO196701:PGS196721 PQK196701:PQO196721 QAG196701:QAK196721 QKC196701:QKG196721 QTY196701:QUC196721 RDU196701:RDY196721 RNQ196701:RNU196721 RXM196701:RXQ196721 SHI196701:SHM196721 SRE196701:SRI196721 TBA196701:TBE196721 TKW196701:TLA196721 TUS196701:TUW196721 UEO196701:UES196721 UOK196701:UOO196721 UYG196701:UYK196721 VIC196701:VIG196721 VRY196701:VSC196721 WBU196701:WBY196721 WLQ196701:WLU196721 WVM196701:WVQ196721 E262237:I262257 JA262237:JE262257 SW262237:TA262257 ACS262237:ACW262257 AMO262237:AMS262257 AWK262237:AWO262257 BGG262237:BGK262257 BQC262237:BQG262257 BZY262237:CAC262257 CJU262237:CJY262257 CTQ262237:CTU262257 DDM262237:DDQ262257 DNI262237:DNM262257 DXE262237:DXI262257 EHA262237:EHE262257 EQW262237:ERA262257 FAS262237:FAW262257 FKO262237:FKS262257 FUK262237:FUO262257 GEG262237:GEK262257 GOC262237:GOG262257 GXY262237:GYC262257 HHU262237:HHY262257 HRQ262237:HRU262257 IBM262237:IBQ262257 ILI262237:ILM262257 IVE262237:IVI262257 JFA262237:JFE262257 JOW262237:JPA262257 JYS262237:JYW262257 KIO262237:KIS262257 KSK262237:KSO262257 LCG262237:LCK262257 LMC262237:LMG262257 LVY262237:LWC262257 MFU262237:MFY262257 MPQ262237:MPU262257 MZM262237:MZQ262257 NJI262237:NJM262257 NTE262237:NTI262257 ODA262237:ODE262257 OMW262237:ONA262257 OWS262237:OWW262257 PGO262237:PGS262257 PQK262237:PQO262257 QAG262237:QAK262257 QKC262237:QKG262257 QTY262237:QUC262257 RDU262237:RDY262257 RNQ262237:RNU262257 RXM262237:RXQ262257 SHI262237:SHM262257 SRE262237:SRI262257 TBA262237:TBE262257 TKW262237:TLA262257 TUS262237:TUW262257 UEO262237:UES262257 UOK262237:UOO262257 UYG262237:UYK262257 VIC262237:VIG262257 VRY262237:VSC262257 WBU262237:WBY262257 WLQ262237:WLU262257 WVM262237:WVQ262257 E327773:I327793 JA327773:JE327793 SW327773:TA327793 ACS327773:ACW327793 AMO327773:AMS327793 AWK327773:AWO327793 BGG327773:BGK327793 BQC327773:BQG327793 BZY327773:CAC327793 CJU327773:CJY327793 CTQ327773:CTU327793 DDM327773:DDQ327793 DNI327773:DNM327793 DXE327773:DXI327793 EHA327773:EHE327793 EQW327773:ERA327793 FAS327773:FAW327793 FKO327773:FKS327793 FUK327773:FUO327793 GEG327773:GEK327793 GOC327773:GOG327793 GXY327773:GYC327793 HHU327773:HHY327793 HRQ327773:HRU327793 IBM327773:IBQ327793 ILI327773:ILM327793 IVE327773:IVI327793 JFA327773:JFE327793 JOW327773:JPA327793 JYS327773:JYW327793 KIO327773:KIS327793 KSK327773:KSO327793 LCG327773:LCK327793 LMC327773:LMG327793 LVY327773:LWC327793 MFU327773:MFY327793 MPQ327773:MPU327793 MZM327773:MZQ327793 NJI327773:NJM327793 NTE327773:NTI327793 ODA327773:ODE327793 OMW327773:ONA327793 OWS327773:OWW327793 PGO327773:PGS327793 PQK327773:PQO327793 QAG327773:QAK327793 QKC327773:QKG327793 QTY327773:QUC327793 RDU327773:RDY327793 RNQ327773:RNU327793 RXM327773:RXQ327793 SHI327773:SHM327793 SRE327773:SRI327793 TBA327773:TBE327793 TKW327773:TLA327793 TUS327773:TUW327793 UEO327773:UES327793 UOK327773:UOO327793 UYG327773:UYK327793 VIC327773:VIG327793 VRY327773:VSC327793 WBU327773:WBY327793 WLQ327773:WLU327793 WVM327773:WVQ327793 E393309:I393329 JA393309:JE393329 SW393309:TA393329 ACS393309:ACW393329 AMO393309:AMS393329 AWK393309:AWO393329 BGG393309:BGK393329 BQC393309:BQG393329 BZY393309:CAC393329 CJU393309:CJY393329 CTQ393309:CTU393329 DDM393309:DDQ393329 DNI393309:DNM393329 DXE393309:DXI393329 EHA393309:EHE393329 EQW393309:ERA393329 FAS393309:FAW393329 FKO393309:FKS393329 FUK393309:FUO393329 GEG393309:GEK393329 GOC393309:GOG393329 GXY393309:GYC393329 HHU393309:HHY393329 HRQ393309:HRU393329 IBM393309:IBQ393329 ILI393309:ILM393329 IVE393309:IVI393329 JFA393309:JFE393329 JOW393309:JPA393329 JYS393309:JYW393329 KIO393309:KIS393329 KSK393309:KSO393329 LCG393309:LCK393329 LMC393309:LMG393329 LVY393309:LWC393329 MFU393309:MFY393329 MPQ393309:MPU393329 MZM393309:MZQ393329 NJI393309:NJM393329 NTE393309:NTI393329 ODA393309:ODE393329 OMW393309:ONA393329 OWS393309:OWW393329 PGO393309:PGS393329 PQK393309:PQO393329 QAG393309:QAK393329 QKC393309:QKG393329 QTY393309:QUC393329 RDU393309:RDY393329 RNQ393309:RNU393329 RXM393309:RXQ393329 SHI393309:SHM393329 SRE393309:SRI393329 TBA393309:TBE393329 TKW393309:TLA393329 TUS393309:TUW393329 UEO393309:UES393329 UOK393309:UOO393329 UYG393309:UYK393329 VIC393309:VIG393329 VRY393309:VSC393329 WBU393309:WBY393329 WLQ393309:WLU393329 WVM393309:WVQ393329 E458845:I458865 JA458845:JE458865 SW458845:TA458865 ACS458845:ACW458865 AMO458845:AMS458865 AWK458845:AWO458865 BGG458845:BGK458865 BQC458845:BQG458865 BZY458845:CAC458865 CJU458845:CJY458865 CTQ458845:CTU458865 DDM458845:DDQ458865 DNI458845:DNM458865 DXE458845:DXI458865 EHA458845:EHE458865 EQW458845:ERA458865 FAS458845:FAW458865 FKO458845:FKS458865 FUK458845:FUO458865 GEG458845:GEK458865 GOC458845:GOG458865 GXY458845:GYC458865 HHU458845:HHY458865 HRQ458845:HRU458865 IBM458845:IBQ458865 ILI458845:ILM458865 IVE458845:IVI458865 JFA458845:JFE458865 JOW458845:JPA458865 JYS458845:JYW458865 KIO458845:KIS458865 KSK458845:KSO458865 LCG458845:LCK458865 LMC458845:LMG458865 LVY458845:LWC458865 MFU458845:MFY458865 MPQ458845:MPU458865 MZM458845:MZQ458865 NJI458845:NJM458865 NTE458845:NTI458865 ODA458845:ODE458865 OMW458845:ONA458865 OWS458845:OWW458865 PGO458845:PGS458865 PQK458845:PQO458865 QAG458845:QAK458865 QKC458845:QKG458865 QTY458845:QUC458865 RDU458845:RDY458865 RNQ458845:RNU458865 RXM458845:RXQ458865 SHI458845:SHM458865 SRE458845:SRI458865 TBA458845:TBE458865 TKW458845:TLA458865 TUS458845:TUW458865 UEO458845:UES458865 UOK458845:UOO458865 UYG458845:UYK458865 VIC458845:VIG458865 VRY458845:VSC458865 WBU458845:WBY458865 WLQ458845:WLU458865 WVM458845:WVQ458865 E524381:I524401 JA524381:JE524401 SW524381:TA524401 ACS524381:ACW524401 AMO524381:AMS524401 AWK524381:AWO524401 BGG524381:BGK524401 BQC524381:BQG524401 BZY524381:CAC524401 CJU524381:CJY524401 CTQ524381:CTU524401 DDM524381:DDQ524401 DNI524381:DNM524401 DXE524381:DXI524401 EHA524381:EHE524401 EQW524381:ERA524401 FAS524381:FAW524401 FKO524381:FKS524401 FUK524381:FUO524401 GEG524381:GEK524401 GOC524381:GOG524401 GXY524381:GYC524401 HHU524381:HHY524401 HRQ524381:HRU524401 IBM524381:IBQ524401 ILI524381:ILM524401 IVE524381:IVI524401 JFA524381:JFE524401 JOW524381:JPA524401 JYS524381:JYW524401 KIO524381:KIS524401 KSK524381:KSO524401 LCG524381:LCK524401 LMC524381:LMG524401 LVY524381:LWC524401 MFU524381:MFY524401 MPQ524381:MPU524401 MZM524381:MZQ524401 NJI524381:NJM524401 NTE524381:NTI524401 ODA524381:ODE524401 OMW524381:ONA524401 OWS524381:OWW524401 PGO524381:PGS524401 PQK524381:PQO524401 QAG524381:QAK524401 QKC524381:QKG524401 QTY524381:QUC524401 RDU524381:RDY524401 RNQ524381:RNU524401 RXM524381:RXQ524401 SHI524381:SHM524401 SRE524381:SRI524401 TBA524381:TBE524401 TKW524381:TLA524401 TUS524381:TUW524401 UEO524381:UES524401 UOK524381:UOO524401 UYG524381:UYK524401 VIC524381:VIG524401 VRY524381:VSC524401 WBU524381:WBY524401 WLQ524381:WLU524401 WVM524381:WVQ524401 E589917:I589937 JA589917:JE589937 SW589917:TA589937 ACS589917:ACW589937 AMO589917:AMS589937 AWK589917:AWO589937 BGG589917:BGK589937 BQC589917:BQG589937 BZY589917:CAC589937 CJU589917:CJY589937 CTQ589917:CTU589937 DDM589917:DDQ589937 DNI589917:DNM589937 DXE589917:DXI589937 EHA589917:EHE589937 EQW589917:ERA589937 FAS589917:FAW589937 FKO589917:FKS589937 FUK589917:FUO589937 GEG589917:GEK589937 GOC589917:GOG589937 GXY589917:GYC589937 HHU589917:HHY589937 HRQ589917:HRU589937 IBM589917:IBQ589937 ILI589917:ILM589937 IVE589917:IVI589937 JFA589917:JFE589937 JOW589917:JPA589937 JYS589917:JYW589937 KIO589917:KIS589937 KSK589917:KSO589937 LCG589917:LCK589937 LMC589917:LMG589937 LVY589917:LWC589937 MFU589917:MFY589937 MPQ589917:MPU589937 MZM589917:MZQ589937 NJI589917:NJM589937 NTE589917:NTI589937 ODA589917:ODE589937 OMW589917:ONA589937 OWS589917:OWW589937 PGO589917:PGS589937 PQK589917:PQO589937 QAG589917:QAK589937 QKC589917:QKG589937 QTY589917:QUC589937 RDU589917:RDY589937 RNQ589917:RNU589937 RXM589917:RXQ589937 SHI589917:SHM589937 SRE589917:SRI589937 TBA589917:TBE589937 TKW589917:TLA589937 TUS589917:TUW589937 UEO589917:UES589937 UOK589917:UOO589937 UYG589917:UYK589937 VIC589917:VIG589937 VRY589917:VSC589937 WBU589917:WBY589937 WLQ589917:WLU589937 WVM589917:WVQ589937 E655453:I655473 JA655453:JE655473 SW655453:TA655473 ACS655453:ACW655473 AMO655453:AMS655473 AWK655453:AWO655473 BGG655453:BGK655473 BQC655453:BQG655473 BZY655453:CAC655473 CJU655453:CJY655473 CTQ655453:CTU655473 DDM655453:DDQ655473 DNI655453:DNM655473 DXE655453:DXI655473 EHA655453:EHE655473 EQW655453:ERA655473 FAS655453:FAW655473 FKO655453:FKS655473 FUK655453:FUO655473 GEG655453:GEK655473 GOC655453:GOG655473 GXY655453:GYC655473 HHU655453:HHY655473 HRQ655453:HRU655473 IBM655453:IBQ655473 ILI655453:ILM655473 IVE655453:IVI655473 JFA655453:JFE655473 JOW655453:JPA655473 JYS655453:JYW655473 KIO655453:KIS655473 KSK655453:KSO655473 LCG655453:LCK655473 LMC655453:LMG655473 LVY655453:LWC655473 MFU655453:MFY655473 MPQ655453:MPU655473 MZM655453:MZQ655473 NJI655453:NJM655473 NTE655453:NTI655473 ODA655453:ODE655473 OMW655453:ONA655473 OWS655453:OWW655473 PGO655453:PGS655473 PQK655453:PQO655473 QAG655453:QAK655473 QKC655453:QKG655473 QTY655453:QUC655473 RDU655453:RDY655473 RNQ655453:RNU655473 RXM655453:RXQ655473 SHI655453:SHM655473 SRE655453:SRI655473 TBA655453:TBE655473 TKW655453:TLA655473 TUS655453:TUW655473 UEO655453:UES655473 UOK655453:UOO655473 UYG655453:UYK655473 VIC655453:VIG655473 VRY655453:VSC655473 WBU655453:WBY655473 WLQ655453:WLU655473 WVM655453:WVQ655473 E720989:I721009 JA720989:JE721009 SW720989:TA721009 ACS720989:ACW721009 AMO720989:AMS721009 AWK720989:AWO721009 BGG720989:BGK721009 BQC720989:BQG721009 BZY720989:CAC721009 CJU720989:CJY721009 CTQ720989:CTU721009 DDM720989:DDQ721009 DNI720989:DNM721009 DXE720989:DXI721009 EHA720989:EHE721009 EQW720989:ERA721009 FAS720989:FAW721009 FKO720989:FKS721009 FUK720989:FUO721009 GEG720989:GEK721009 GOC720989:GOG721009 GXY720989:GYC721009 HHU720989:HHY721009 HRQ720989:HRU721009 IBM720989:IBQ721009 ILI720989:ILM721009 IVE720989:IVI721009 JFA720989:JFE721009 JOW720989:JPA721009 JYS720989:JYW721009 KIO720989:KIS721009 KSK720989:KSO721009 LCG720989:LCK721009 LMC720989:LMG721009 LVY720989:LWC721009 MFU720989:MFY721009 MPQ720989:MPU721009 MZM720989:MZQ721009 NJI720989:NJM721009 NTE720989:NTI721009 ODA720989:ODE721009 OMW720989:ONA721009 OWS720989:OWW721009 PGO720989:PGS721009 PQK720989:PQO721009 QAG720989:QAK721009 QKC720989:QKG721009 QTY720989:QUC721009 RDU720989:RDY721009 RNQ720989:RNU721009 RXM720989:RXQ721009 SHI720989:SHM721009 SRE720989:SRI721009 TBA720989:TBE721009 TKW720989:TLA721009 TUS720989:TUW721009 UEO720989:UES721009 UOK720989:UOO721009 UYG720989:UYK721009 VIC720989:VIG721009 VRY720989:VSC721009 WBU720989:WBY721009 WLQ720989:WLU721009 WVM720989:WVQ721009 E786525:I786545 JA786525:JE786545 SW786525:TA786545 ACS786525:ACW786545 AMO786525:AMS786545 AWK786525:AWO786545 BGG786525:BGK786545 BQC786525:BQG786545 BZY786525:CAC786545 CJU786525:CJY786545 CTQ786525:CTU786545 DDM786525:DDQ786545 DNI786525:DNM786545 DXE786525:DXI786545 EHA786525:EHE786545 EQW786525:ERA786545 FAS786525:FAW786545 FKO786525:FKS786545 FUK786525:FUO786545 GEG786525:GEK786545 GOC786525:GOG786545 GXY786525:GYC786545 HHU786525:HHY786545 HRQ786525:HRU786545 IBM786525:IBQ786545 ILI786525:ILM786545 IVE786525:IVI786545 JFA786525:JFE786545 JOW786525:JPA786545 JYS786525:JYW786545 KIO786525:KIS786545 KSK786525:KSO786545 LCG786525:LCK786545 LMC786525:LMG786545 LVY786525:LWC786545 MFU786525:MFY786545 MPQ786525:MPU786545 MZM786525:MZQ786545 NJI786525:NJM786545 NTE786525:NTI786545 ODA786525:ODE786545 OMW786525:ONA786545 OWS786525:OWW786545 PGO786525:PGS786545 PQK786525:PQO786545 QAG786525:QAK786545 QKC786525:QKG786545 QTY786525:QUC786545 RDU786525:RDY786545 RNQ786525:RNU786545 RXM786525:RXQ786545 SHI786525:SHM786545 SRE786525:SRI786545 TBA786525:TBE786545 TKW786525:TLA786545 TUS786525:TUW786545 UEO786525:UES786545 UOK786525:UOO786545 UYG786525:UYK786545 VIC786525:VIG786545 VRY786525:VSC786545 WBU786525:WBY786545 WLQ786525:WLU786545 WVM786525:WVQ786545 E852061:I852081 JA852061:JE852081 SW852061:TA852081 ACS852061:ACW852081 AMO852061:AMS852081 AWK852061:AWO852081 BGG852061:BGK852081 BQC852061:BQG852081 BZY852061:CAC852081 CJU852061:CJY852081 CTQ852061:CTU852081 DDM852061:DDQ852081 DNI852061:DNM852081 DXE852061:DXI852081 EHA852061:EHE852081 EQW852061:ERA852081 FAS852061:FAW852081 FKO852061:FKS852081 FUK852061:FUO852081 GEG852061:GEK852081 GOC852061:GOG852081 GXY852061:GYC852081 HHU852061:HHY852081 HRQ852061:HRU852081 IBM852061:IBQ852081 ILI852061:ILM852081 IVE852061:IVI852081 JFA852061:JFE852081 JOW852061:JPA852081 JYS852061:JYW852081 KIO852061:KIS852081 KSK852061:KSO852081 LCG852061:LCK852081 LMC852061:LMG852081 LVY852061:LWC852081 MFU852061:MFY852081 MPQ852061:MPU852081 MZM852061:MZQ852081 NJI852061:NJM852081 NTE852061:NTI852081 ODA852061:ODE852081 OMW852061:ONA852081 OWS852061:OWW852081 PGO852061:PGS852081 PQK852061:PQO852081 QAG852061:QAK852081 QKC852061:QKG852081 QTY852061:QUC852081 RDU852061:RDY852081 RNQ852061:RNU852081 RXM852061:RXQ852081 SHI852061:SHM852081 SRE852061:SRI852081 TBA852061:TBE852081 TKW852061:TLA852081 TUS852061:TUW852081 UEO852061:UES852081 UOK852061:UOO852081 UYG852061:UYK852081 VIC852061:VIG852081 VRY852061:VSC852081 WBU852061:WBY852081 WLQ852061:WLU852081 WVM852061:WVQ852081 E917597:I917617 JA917597:JE917617 SW917597:TA917617 ACS917597:ACW917617 AMO917597:AMS917617 AWK917597:AWO917617 BGG917597:BGK917617 BQC917597:BQG917617 BZY917597:CAC917617 CJU917597:CJY917617 CTQ917597:CTU917617 DDM917597:DDQ917617 DNI917597:DNM917617 DXE917597:DXI917617 EHA917597:EHE917617 EQW917597:ERA917617 FAS917597:FAW917617 FKO917597:FKS917617 FUK917597:FUO917617 GEG917597:GEK917617 GOC917597:GOG917617 GXY917597:GYC917617 HHU917597:HHY917617 HRQ917597:HRU917617 IBM917597:IBQ917617 ILI917597:ILM917617 IVE917597:IVI917617 JFA917597:JFE917617 JOW917597:JPA917617 JYS917597:JYW917617 KIO917597:KIS917617 KSK917597:KSO917617 LCG917597:LCK917617 LMC917597:LMG917617 LVY917597:LWC917617 MFU917597:MFY917617 MPQ917597:MPU917617 MZM917597:MZQ917617 NJI917597:NJM917617 NTE917597:NTI917617 ODA917597:ODE917617 OMW917597:ONA917617 OWS917597:OWW917617 PGO917597:PGS917617 PQK917597:PQO917617 QAG917597:QAK917617 QKC917597:QKG917617 QTY917597:QUC917617 RDU917597:RDY917617 RNQ917597:RNU917617 RXM917597:RXQ917617 SHI917597:SHM917617 SRE917597:SRI917617 TBA917597:TBE917617 TKW917597:TLA917617 TUS917597:TUW917617 UEO917597:UES917617 UOK917597:UOO917617 UYG917597:UYK917617 VIC917597:VIG917617 VRY917597:VSC917617 WBU917597:WBY917617 WLQ917597:WLU917617 WVM917597:WVQ917617 E983133:I983153 JA983133:JE983153 SW983133:TA983153 ACS983133:ACW983153 AMO983133:AMS983153 AWK983133:AWO983153 BGG983133:BGK983153 BQC983133:BQG983153 BZY983133:CAC983153 CJU983133:CJY983153 CTQ983133:CTU983153 DDM983133:DDQ983153 DNI983133:DNM983153 DXE983133:DXI983153 EHA983133:EHE983153 EQW983133:ERA983153 FAS983133:FAW983153 FKO983133:FKS983153 FUK983133:FUO983153 GEG983133:GEK983153 GOC983133:GOG983153 GXY983133:GYC983153 HHU983133:HHY983153 HRQ983133:HRU983153 IBM983133:IBQ983153 ILI983133:ILM983153 IVE983133:IVI983153 JFA983133:JFE983153 JOW983133:JPA983153 JYS983133:JYW983153 KIO983133:KIS983153 KSK983133:KSO983153 LCG983133:LCK983153 LMC983133:LMG983153 LVY983133:LWC983153 MFU983133:MFY983153 MPQ983133:MPU983153 MZM983133:MZQ983153 NJI983133:NJM983153 NTE983133:NTI983153 ODA983133:ODE983153 OMW983133:ONA983153 OWS983133:OWW983153 PGO983133:PGS983153 PQK983133:PQO983153 QAG983133:QAK983153 QKC983133:QKG983153 QTY983133:QUC983153 RDU983133:RDY983153 RNQ983133:RNU983153 RXM983133:RXQ983153 SHI983133:SHM983153 SRE983133:SRI983153 TBA983133:TBE983153 TKW983133:TLA983153 TUS983133:TUW983153 UEO983133:UES983153 UOK983133:UOO983153 UYG983133:UYK983153 VIC983133:VIG983153 VRY983133:VSC983153 WBU983133:WBY983153 WLQ983133:WLU983153 WVM983133:WVQ983153 E125:I160 JA125:JE160 SW125:TA160 ACS125:ACW160 AMO125:AMS160 AWK125:AWO160 BGG125:BGK160 BQC125:BQG160 BZY125:CAC160 CJU125:CJY160 CTQ125:CTU160 DDM125:DDQ160 DNI125:DNM160 DXE125:DXI160 EHA125:EHE160 EQW125:ERA160 FAS125:FAW160 FKO125:FKS160 FUK125:FUO160 GEG125:GEK160 GOC125:GOG160 GXY125:GYC160 HHU125:HHY160 HRQ125:HRU160 IBM125:IBQ160 ILI125:ILM160 IVE125:IVI160 JFA125:JFE160 JOW125:JPA160 JYS125:JYW160 KIO125:KIS160 KSK125:KSO160 LCG125:LCK160 LMC125:LMG160 LVY125:LWC160 MFU125:MFY160 MPQ125:MPU160 MZM125:MZQ160 NJI125:NJM160 NTE125:NTI160 ODA125:ODE160 OMW125:ONA160 OWS125:OWW160 PGO125:PGS160 PQK125:PQO160 QAG125:QAK160 QKC125:QKG160 QTY125:QUC160 RDU125:RDY160 RNQ125:RNU160 RXM125:RXQ160 SHI125:SHM160 SRE125:SRI160 TBA125:TBE160 TKW125:TLA160 TUS125:TUW160 UEO125:UES160 UOK125:UOO160 UYG125:UYK160 VIC125:VIG160 VRY125:VSC160 WBU125:WBY160 WLQ125:WLU160 WVM125:WVQ160 E65661:I65696 JA65661:JE65696 SW65661:TA65696 ACS65661:ACW65696 AMO65661:AMS65696 AWK65661:AWO65696 BGG65661:BGK65696 BQC65661:BQG65696 BZY65661:CAC65696 CJU65661:CJY65696 CTQ65661:CTU65696 DDM65661:DDQ65696 DNI65661:DNM65696 DXE65661:DXI65696 EHA65661:EHE65696 EQW65661:ERA65696 FAS65661:FAW65696 FKO65661:FKS65696 FUK65661:FUO65696 GEG65661:GEK65696 GOC65661:GOG65696 GXY65661:GYC65696 HHU65661:HHY65696 HRQ65661:HRU65696 IBM65661:IBQ65696 ILI65661:ILM65696 IVE65661:IVI65696 JFA65661:JFE65696 JOW65661:JPA65696 JYS65661:JYW65696 KIO65661:KIS65696 KSK65661:KSO65696 LCG65661:LCK65696 LMC65661:LMG65696 LVY65661:LWC65696 MFU65661:MFY65696 MPQ65661:MPU65696 MZM65661:MZQ65696 NJI65661:NJM65696 NTE65661:NTI65696 ODA65661:ODE65696 OMW65661:ONA65696 OWS65661:OWW65696 PGO65661:PGS65696 PQK65661:PQO65696 QAG65661:QAK65696 QKC65661:QKG65696 QTY65661:QUC65696 RDU65661:RDY65696 RNQ65661:RNU65696 RXM65661:RXQ65696 SHI65661:SHM65696 SRE65661:SRI65696 TBA65661:TBE65696 TKW65661:TLA65696 TUS65661:TUW65696 UEO65661:UES65696 UOK65661:UOO65696 UYG65661:UYK65696 VIC65661:VIG65696 VRY65661:VSC65696 WBU65661:WBY65696 WLQ65661:WLU65696 WVM65661:WVQ65696 E131197:I131232 JA131197:JE131232 SW131197:TA131232 ACS131197:ACW131232 AMO131197:AMS131232 AWK131197:AWO131232 BGG131197:BGK131232 BQC131197:BQG131232 BZY131197:CAC131232 CJU131197:CJY131232 CTQ131197:CTU131232 DDM131197:DDQ131232 DNI131197:DNM131232 DXE131197:DXI131232 EHA131197:EHE131232 EQW131197:ERA131232 FAS131197:FAW131232 FKO131197:FKS131232 FUK131197:FUO131232 GEG131197:GEK131232 GOC131197:GOG131232 GXY131197:GYC131232 HHU131197:HHY131232 HRQ131197:HRU131232 IBM131197:IBQ131232 ILI131197:ILM131232 IVE131197:IVI131232 JFA131197:JFE131232 JOW131197:JPA131232 JYS131197:JYW131232 KIO131197:KIS131232 KSK131197:KSO131232 LCG131197:LCK131232 LMC131197:LMG131232 LVY131197:LWC131232 MFU131197:MFY131232 MPQ131197:MPU131232 MZM131197:MZQ131232 NJI131197:NJM131232 NTE131197:NTI131232 ODA131197:ODE131232 OMW131197:ONA131232 OWS131197:OWW131232 PGO131197:PGS131232 PQK131197:PQO131232 QAG131197:QAK131232 QKC131197:QKG131232 QTY131197:QUC131232 RDU131197:RDY131232 RNQ131197:RNU131232 RXM131197:RXQ131232 SHI131197:SHM131232 SRE131197:SRI131232 TBA131197:TBE131232 TKW131197:TLA131232 TUS131197:TUW131232 UEO131197:UES131232 UOK131197:UOO131232 UYG131197:UYK131232 VIC131197:VIG131232 VRY131197:VSC131232 WBU131197:WBY131232 WLQ131197:WLU131232 WVM131197:WVQ131232 E196733:I196768 JA196733:JE196768 SW196733:TA196768 ACS196733:ACW196768 AMO196733:AMS196768 AWK196733:AWO196768 BGG196733:BGK196768 BQC196733:BQG196768 BZY196733:CAC196768 CJU196733:CJY196768 CTQ196733:CTU196768 DDM196733:DDQ196768 DNI196733:DNM196768 DXE196733:DXI196768 EHA196733:EHE196768 EQW196733:ERA196768 FAS196733:FAW196768 FKO196733:FKS196768 FUK196733:FUO196768 GEG196733:GEK196768 GOC196733:GOG196768 GXY196733:GYC196768 HHU196733:HHY196768 HRQ196733:HRU196768 IBM196733:IBQ196768 ILI196733:ILM196768 IVE196733:IVI196768 JFA196733:JFE196768 JOW196733:JPA196768 JYS196733:JYW196768 KIO196733:KIS196768 KSK196733:KSO196768 LCG196733:LCK196768 LMC196733:LMG196768 LVY196733:LWC196768 MFU196733:MFY196768 MPQ196733:MPU196768 MZM196733:MZQ196768 NJI196733:NJM196768 NTE196733:NTI196768 ODA196733:ODE196768 OMW196733:ONA196768 OWS196733:OWW196768 PGO196733:PGS196768 PQK196733:PQO196768 QAG196733:QAK196768 QKC196733:QKG196768 QTY196733:QUC196768 RDU196733:RDY196768 RNQ196733:RNU196768 RXM196733:RXQ196768 SHI196733:SHM196768 SRE196733:SRI196768 TBA196733:TBE196768 TKW196733:TLA196768 TUS196733:TUW196768 UEO196733:UES196768 UOK196733:UOO196768 UYG196733:UYK196768 VIC196733:VIG196768 VRY196733:VSC196768 WBU196733:WBY196768 WLQ196733:WLU196768 WVM196733:WVQ196768 E262269:I262304 JA262269:JE262304 SW262269:TA262304 ACS262269:ACW262304 AMO262269:AMS262304 AWK262269:AWO262304 BGG262269:BGK262304 BQC262269:BQG262304 BZY262269:CAC262304 CJU262269:CJY262304 CTQ262269:CTU262304 DDM262269:DDQ262304 DNI262269:DNM262304 DXE262269:DXI262304 EHA262269:EHE262304 EQW262269:ERA262304 FAS262269:FAW262304 FKO262269:FKS262304 FUK262269:FUO262304 GEG262269:GEK262304 GOC262269:GOG262304 GXY262269:GYC262304 HHU262269:HHY262304 HRQ262269:HRU262304 IBM262269:IBQ262304 ILI262269:ILM262304 IVE262269:IVI262304 JFA262269:JFE262304 JOW262269:JPA262304 JYS262269:JYW262304 KIO262269:KIS262304 KSK262269:KSO262304 LCG262269:LCK262304 LMC262269:LMG262304 LVY262269:LWC262304 MFU262269:MFY262304 MPQ262269:MPU262304 MZM262269:MZQ262304 NJI262269:NJM262304 NTE262269:NTI262304 ODA262269:ODE262304 OMW262269:ONA262304 OWS262269:OWW262304 PGO262269:PGS262304 PQK262269:PQO262304 QAG262269:QAK262304 QKC262269:QKG262304 QTY262269:QUC262304 RDU262269:RDY262304 RNQ262269:RNU262304 RXM262269:RXQ262304 SHI262269:SHM262304 SRE262269:SRI262304 TBA262269:TBE262304 TKW262269:TLA262304 TUS262269:TUW262304 UEO262269:UES262304 UOK262269:UOO262304 UYG262269:UYK262304 VIC262269:VIG262304 VRY262269:VSC262304 WBU262269:WBY262304 WLQ262269:WLU262304 WVM262269:WVQ262304 E327805:I327840 JA327805:JE327840 SW327805:TA327840 ACS327805:ACW327840 AMO327805:AMS327840 AWK327805:AWO327840 BGG327805:BGK327840 BQC327805:BQG327840 BZY327805:CAC327840 CJU327805:CJY327840 CTQ327805:CTU327840 DDM327805:DDQ327840 DNI327805:DNM327840 DXE327805:DXI327840 EHA327805:EHE327840 EQW327805:ERA327840 FAS327805:FAW327840 FKO327805:FKS327840 FUK327805:FUO327840 GEG327805:GEK327840 GOC327805:GOG327840 GXY327805:GYC327840 HHU327805:HHY327840 HRQ327805:HRU327840 IBM327805:IBQ327840 ILI327805:ILM327840 IVE327805:IVI327840 JFA327805:JFE327840 JOW327805:JPA327840 JYS327805:JYW327840 KIO327805:KIS327840 KSK327805:KSO327840 LCG327805:LCK327840 LMC327805:LMG327840 LVY327805:LWC327840 MFU327805:MFY327840 MPQ327805:MPU327840 MZM327805:MZQ327840 NJI327805:NJM327840 NTE327805:NTI327840 ODA327805:ODE327840 OMW327805:ONA327840 OWS327805:OWW327840 PGO327805:PGS327840 PQK327805:PQO327840 QAG327805:QAK327840 QKC327805:QKG327840 QTY327805:QUC327840 RDU327805:RDY327840 RNQ327805:RNU327840 RXM327805:RXQ327840 SHI327805:SHM327840 SRE327805:SRI327840 TBA327805:TBE327840 TKW327805:TLA327840 TUS327805:TUW327840 UEO327805:UES327840 UOK327805:UOO327840 UYG327805:UYK327840 VIC327805:VIG327840 VRY327805:VSC327840 WBU327805:WBY327840 WLQ327805:WLU327840 WVM327805:WVQ327840 E393341:I393376 JA393341:JE393376 SW393341:TA393376 ACS393341:ACW393376 AMO393341:AMS393376 AWK393341:AWO393376 BGG393341:BGK393376 BQC393341:BQG393376 BZY393341:CAC393376 CJU393341:CJY393376 CTQ393341:CTU393376 DDM393341:DDQ393376 DNI393341:DNM393376 DXE393341:DXI393376 EHA393341:EHE393376 EQW393341:ERA393376 FAS393341:FAW393376 FKO393341:FKS393376 FUK393341:FUO393376 GEG393341:GEK393376 GOC393341:GOG393376 GXY393341:GYC393376 HHU393341:HHY393376 HRQ393341:HRU393376 IBM393341:IBQ393376 ILI393341:ILM393376 IVE393341:IVI393376 JFA393341:JFE393376 JOW393341:JPA393376 JYS393341:JYW393376 KIO393341:KIS393376 KSK393341:KSO393376 LCG393341:LCK393376 LMC393341:LMG393376 LVY393341:LWC393376 MFU393341:MFY393376 MPQ393341:MPU393376 MZM393341:MZQ393376 NJI393341:NJM393376 NTE393341:NTI393376 ODA393341:ODE393376 OMW393341:ONA393376 OWS393341:OWW393376 PGO393341:PGS393376 PQK393341:PQO393376 QAG393341:QAK393376 QKC393341:QKG393376 QTY393341:QUC393376 RDU393341:RDY393376 RNQ393341:RNU393376 RXM393341:RXQ393376 SHI393341:SHM393376 SRE393341:SRI393376 TBA393341:TBE393376 TKW393341:TLA393376 TUS393341:TUW393376 UEO393341:UES393376 UOK393341:UOO393376 UYG393341:UYK393376 VIC393341:VIG393376 VRY393341:VSC393376 WBU393341:WBY393376 WLQ393341:WLU393376 WVM393341:WVQ393376 E458877:I458912 JA458877:JE458912 SW458877:TA458912 ACS458877:ACW458912 AMO458877:AMS458912 AWK458877:AWO458912 BGG458877:BGK458912 BQC458877:BQG458912 BZY458877:CAC458912 CJU458877:CJY458912 CTQ458877:CTU458912 DDM458877:DDQ458912 DNI458877:DNM458912 DXE458877:DXI458912 EHA458877:EHE458912 EQW458877:ERA458912 FAS458877:FAW458912 FKO458877:FKS458912 FUK458877:FUO458912 GEG458877:GEK458912 GOC458877:GOG458912 GXY458877:GYC458912 HHU458877:HHY458912 HRQ458877:HRU458912 IBM458877:IBQ458912 ILI458877:ILM458912 IVE458877:IVI458912 JFA458877:JFE458912 JOW458877:JPA458912 JYS458877:JYW458912 KIO458877:KIS458912 KSK458877:KSO458912 LCG458877:LCK458912 LMC458877:LMG458912 LVY458877:LWC458912 MFU458877:MFY458912 MPQ458877:MPU458912 MZM458877:MZQ458912 NJI458877:NJM458912 NTE458877:NTI458912 ODA458877:ODE458912 OMW458877:ONA458912 OWS458877:OWW458912 PGO458877:PGS458912 PQK458877:PQO458912 QAG458877:QAK458912 QKC458877:QKG458912 QTY458877:QUC458912 RDU458877:RDY458912 RNQ458877:RNU458912 RXM458877:RXQ458912 SHI458877:SHM458912 SRE458877:SRI458912 TBA458877:TBE458912 TKW458877:TLA458912 TUS458877:TUW458912 UEO458877:UES458912 UOK458877:UOO458912 UYG458877:UYK458912 VIC458877:VIG458912 VRY458877:VSC458912 WBU458877:WBY458912 WLQ458877:WLU458912 WVM458877:WVQ458912 E524413:I524448 JA524413:JE524448 SW524413:TA524448 ACS524413:ACW524448 AMO524413:AMS524448 AWK524413:AWO524448 BGG524413:BGK524448 BQC524413:BQG524448 BZY524413:CAC524448 CJU524413:CJY524448 CTQ524413:CTU524448 DDM524413:DDQ524448 DNI524413:DNM524448 DXE524413:DXI524448 EHA524413:EHE524448 EQW524413:ERA524448 FAS524413:FAW524448 FKO524413:FKS524448 FUK524413:FUO524448 GEG524413:GEK524448 GOC524413:GOG524448 GXY524413:GYC524448 HHU524413:HHY524448 HRQ524413:HRU524448 IBM524413:IBQ524448 ILI524413:ILM524448 IVE524413:IVI524448 JFA524413:JFE524448 JOW524413:JPA524448 JYS524413:JYW524448 KIO524413:KIS524448 KSK524413:KSO524448 LCG524413:LCK524448 LMC524413:LMG524448 LVY524413:LWC524448 MFU524413:MFY524448 MPQ524413:MPU524448 MZM524413:MZQ524448 NJI524413:NJM524448 NTE524413:NTI524448 ODA524413:ODE524448 OMW524413:ONA524448 OWS524413:OWW524448 PGO524413:PGS524448 PQK524413:PQO524448 QAG524413:QAK524448 QKC524413:QKG524448 QTY524413:QUC524448 RDU524413:RDY524448 RNQ524413:RNU524448 RXM524413:RXQ524448 SHI524413:SHM524448 SRE524413:SRI524448 TBA524413:TBE524448 TKW524413:TLA524448 TUS524413:TUW524448 UEO524413:UES524448 UOK524413:UOO524448 UYG524413:UYK524448 VIC524413:VIG524448 VRY524413:VSC524448 WBU524413:WBY524448 WLQ524413:WLU524448 WVM524413:WVQ524448 E589949:I589984 JA589949:JE589984 SW589949:TA589984 ACS589949:ACW589984 AMO589949:AMS589984 AWK589949:AWO589984 BGG589949:BGK589984 BQC589949:BQG589984 BZY589949:CAC589984 CJU589949:CJY589984 CTQ589949:CTU589984 DDM589949:DDQ589984 DNI589949:DNM589984 DXE589949:DXI589984 EHA589949:EHE589984 EQW589949:ERA589984 FAS589949:FAW589984 FKO589949:FKS589984 FUK589949:FUO589984 GEG589949:GEK589984 GOC589949:GOG589984 GXY589949:GYC589984 HHU589949:HHY589984 HRQ589949:HRU589984 IBM589949:IBQ589984 ILI589949:ILM589984 IVE589949:IVI589984 JFA589949:JFE589984 JOW589949:JPA589984 JYS589949:JYW589984 KIO589949:KIS589984 KSK589949:KSO589984 LCG589949:LCK589984 LMC589949:LMG589984 LVY589949:LWC589984 MFU589949:MFY589984 MPQ589949:MPU589984 MZM589949:MZQ589984 NJI589949:NJM589984 NTE589949:NTI589984 ODA589949:ODE589984 OMW589949:ONA589984 OWS589949:OWW589984 PGO589949:PGS589984 PQK589949:PQO589984 QAG589949:QAK589984 QKC589949:QKG589984 QTY589949:QUC589984 RDU589949:RDY589984 RNQ589949:RNU589984 RXM589949:RXQ589984 SHI589949:SHM589984 SRE589949:SRI589984 TBA589949:TBE589984 TKW589949:TLA589984 TUS589949:TUW589984 UEO589949:UES589984 UOK589949:UOO589984 UYG589949:UYK589984 VIC589949:VIG589984 VRY589949:VSC589984 WBU589949:WBY589984 WLQ589949:WLU589984 WVM589949:WVQ589984 E655485:I655520 JA655485:JE655520 SW655485:TA655520 ACS655485:ACW655520 AMO655485:AMS655520 AWK655485:AWO655520 BGG655485:BGK655520 BQC655485:BQG655520 BZY655485:CAC655520 CJU655485:CJY655520 CTQ655485:CTU655520 DDM655485:DDQ655520 DNI655485:DNM655520 DXE655485:DXI655520 EHA655485:EHE655520 EQW655485:ERA655520 FAS655485:FAW655520 FKO655485:FKS655520 FUK655485:FUO655520 GEG655485:GEK655520 GOC655485:GOG655520 GXY655485:GYC655520 HHU655485:HHY655520 HRQ655485:HRU655520 IBM655485:IBQ655520 ILI655485:ILM655520 IVE655485:IVI655520 JFA655485:JFE655520 JOW655485:JPA655520 JYS655485:JYW655520 KIO655485:KIS655520 KSK655485:KSO655520 LCG655485:LCK655520 LMC655485:LMG655520 LVY655485:LWC655520 MFU655485:MFY655520 MPQ655485:MPU655520 MZM655485:MZQ655520 NJI655485:NJM655520 NTE655485:NTI655520 ODA655485:ODE655520 OMW655485:ONA655520 OWS655485:OWW655520 PGO655485:PGS655520 PQK655485:PQO655520 QAG655485:QAK655520 QKC655485:QKG655520 QTY655485:QUC655520 RDU655485:RDY655520 RNQ655485:RNU655520 RXM655485:RXQ655520 SHI655485:SHM655520 SRE655485:SRI655520 TBA655485:TBE655520 TKW655485:TLA655520 TUS655485:TUW655520 UEO655485:UES655520 UOK655485:UOO655520 UYG655485:UYK655520 VIC655485:VIG655520 VRY655485:VSC655520 WBU655485:WBY655520 WLQ655485:WLU655520 WVM655485:WVQ655520 E721021:I721056 JA721021:JE721056 SW721021:TA721056 ACS721021:ACW721056 AMO721021:AMS721056 AWK721021:AWO721056 BGG721021:BGK721056 BQC721021:BQG721056 BZY721021:CAC721056 CJU721021:CJY721056 CTQ721021:CTU721056 DDM721021:DDQ721056 DNI721021:DNM721056 DXE721021:DXI721056 EHA721021:EHE721056 EQW721021:ERA721056 FAS721021:FAW721056 FKO721021:FKS721056 FUK721021:FUO721056 GEG721021:GEK721056 GOC721021:GOG721056 GXY721021:GYC721056 HHU721021:HHY721056 HRQ721021:HRU721056 IBM721021:IBQ721056 ILI721021:ILM721056 IVE721021:IVI721056 JFA721021:JFE721056 JOW721021:JPA721056 JYS721021:JYW721056 KIO721021:KIS721056 KSK721021:KSO721056 LCG721021:LCK721056 LMC721021:LMG721056 LVY721021:LWC721056 MFU721021:MFY721056 MPQ721021:MPU721056 MZM721021:MZQ721056 NJI721021:NJM721056 NTE721021:NTI721056 ODA721021:ODE721056 OMW721021:ONA721056 OWS721021:OWW721056 PGO721021:PGS721056 PQK721021:PQO721056 QAG721021:QAK721056 QKC721021:QKG721056 QTY721021:QUC721056 RDU721021:RDY721056 RNQ721021:RNU721056 RXM721021:RXQ721056 SHI721021:SHM721056 SRE721021:SRI721056 TBA721021:TBE721056 TKW721021:TLA721056 TUS721021:TUW721056 UEO721021:UES721056 UOK721021:UOO721056 UYG721021:UYK721056 VIC721021:VIG721056 VRY721021:VSC721056 WBU721021:WBY721056 WLQ721021:WLU721056 WVM721021:WVQ721056 E786557:I786592 JA786557:JE786592 SW786557:TA786592 ACS786557:ACW786592 AMO786557:AMS786592 AWK786557:AWO786592 BGG786557:BGK786592 BQC786557:BQG786592 BZY786557:CAC786592 CJU786557:CJY786592 CTQ786557:CTU786592 DDM786557:DDQ786592 DNI786557:DNM786592 DXE786557:DXI786592 EHA786557:EHE786592 EQW786557:ERA786592 FAS786557:FAW786592 FKO786557:FKS786592 FUK786557:FUO786592 GEG786557:GEK786592 GOC786557:GOG786592 GXY786557:GYC786592 HHU786557:HHY786592 HRQ786557:HRU786592 IBM786557:IBQ786592 ILI786557:ILM786592 IVE786557:IVI786592 JFA786557:JFE786592 JOW786557:JPA786592 JYS786557:JYW786592 KIO786557:KIS786592 KSK786557:KSO786592 LCG786557:LCK786592 LMC786557:LMG786592 LVY786557:LWC786592 MFU786557:MFY786592 MPQ786557:MPU786592 MZM786557:MZQ786592 NJI786557:NJM786592 NTE786557:NTI786592 ODA786557:ODE786592 OMW786557:ONA786592 OWS786557:OWW786592 PGO786557:PGS786592 PQK786557:PQO786592 QAG786557:QAK786592 QKC786557:QKG786592 QTY786557:QUC786592 RDU786557:RDY786592 RNQ786557:RNU786592 RXM786557:RXQ786592 SHI786557:SHM786592 SRE786557:SRI786592 TBA786557:TBE786592 TKW786557:TLA786592 TUS786557:TUW786592 UEO786557:UES786592 UOK786557:UOO786592 UYG786557:UYK786592 VIC786557:VIG786592 VRY786557:VSC786592 WBU786557:WBY786592 WLQ786557:WLU786592 WVM786557:WVQ786592 E852093:I852128 JA852093:JE852128 SW852093:TA852128 ACS852093:ACW852128 AMO852093:AMS852128 AWK852093:AWO852128 BGG852093:BGK852128 BQC852093:BQG852128 BZY852093:CAC852128 CJU852093:CJY852128 CTQ852093:CTU852128 DDM852093:DDQ852128 DNI852093:DNM852128 DXE852093:DXI852128 EHA852093:EHE852128 EQW852093:ERA852128 FAS852093:FAW852128 FKO852093:FKS852128 FUK852093:FUO852128 GEG852093:GEK852128 GOC852093:GOG852128 GXY852093:GYC852128 HHU852093:HHY852128 HRQ852093:HRU852128 IBM852093:IBQ852128 ILI852093:ILM852128 IVE852093:IVI852128 JFA852093:JFE852128 JOW852093:JPA852128 JYS852093:JYW852128 KIO852093:KIS852128 KSK852093:KSO852128 LCG852093:LCK852128 LMC852093:LMG852128 LVY852093:LWC852128 MFU852093:MFY852128 MPQ852093:MPU852128 MZM852093:MZQ852128 NJI852093:NJM852128 NTE852093:NTI852128 ODA852093:ODE852128 OMW852093:ONA852128 OWS852093:OWW852128 PGO852093:PGS852128 PQK852093:PQO852128 QAG852093:QAK852128 QKC852093:QKG852128 QTY852093:QUC852128 RDU852093:RDY852128 RNQ852093:RNU852128 RXM852093:RXQ852128 SHI852093:SHM852128 SRE852093:SRI852128 TBA852093:TBE852128 TKW852093:TLA852128 TUS852093:TUW852128 UEO852093:UES852128 UOK852093:UOO852128 UYG852093:UYK852128 VIC852093:VIG852128 VRY852093:VSC852128 WBU852093:WBY852128 WLQ852093:WLU852128 WVM852093:WVQ852128 E917629:I917664 JA917629:JE917664 SW917629:TA917664 ACS917629:ACW917664 AMO917629:AMS917664 AWK917629:AWO917664 BGG917629:BGK917664 BQC917629:BQG917664 BZY917629:CAC917664 CJU917629:CJY917664 CTQ917629:CTU917664 DDM917629:DDQ917664 DNI917629:DNM917664 DXE917629:DXI917664 EHA917629:EHE917664 EQW917629:ERA917664 FAS917629:FAW917664 FKO917629:FKS917664 FUK917629:FUO917664 GEG917629:GEK917664 GOC917629:GOG917664 GXY917629:GYC917664 HHU917629:HHY917664 HRQ917629:HRU917664 IBM917629:IBQ917664 ILI917629:ILM917664 IVE917629:IVI917664 JFA917629:JFE917664 JOW917629:JPA917664 JYS917629:JYW917664 KIO917629:KIS917664 KSK917629:KSO917664 LCG917629:LCK917664 LMC917629:LMG917664 LVY917629:LWC917664 MFU917629:MFY917664 MPQ917629:MPU917664 MZM917629:MZQ917664 NJI917629:NJM917664 NTE917629:NTI917664 ODA917629:ODE917664 OMW917629:ONA917664 OWS917629:OWW917664 PGO917629:PGS917664 PQK917629:PQO917664 QAG917629:QAK917664 QKC917629:QKG917664 QTY917629:QUC917664 RDU917629:RDY917664 RNQ917629:RNU917664 RXM917629:RXQ917664 SHI917629:SHM917664 SRE917629:SRI917664 TBA917629:TBE917664 TKW917629:TLA917664 TUS917629:TUW917664 UEO917629:UES917664 UOK917629:UOO917664 UYG917629:UYK917664 VIC917629:VIG917664 VRY917629:VSC917664 WBU917629:WBY917664 WLQ917629:WLU917664 WVM917629:WVQ917664 E983165:I983200 JA983165:JE983200 SW983165:TA983200 ACS983165:ACW983200 AMO983165:AMS983200 AWK983165:AWO983200 BGG983165:BGK983200 BQC983165:BQG983200 BZY983165:CAC983200 CJU983165:CJY983200 CTQ983165:CTU983200 DDM983165:DDQ983200 DNI983165:DNM983200 DXE983165:DXI983200 EHA983165:EHE983200 EQW983165:ERA983200 FAS983165:FAW983200 FKO983165:FKS983200 FUK983165:FUO983200 GEG983165:GEK983200 GOC983165:GOG983200 GXY983165:GYC983200 HHU983165:HHY983200 HRQ983165:HRU983200 IBM983165:IBQ983200 ILI983165:ILM983200 IVE983165:IVI983200 JFA983165:JFE983200 JOW983165:JPA983200 JYS983165:JYW983200 KIO983165:KIS983200 KSK983165:KSO983200 LCG983165:LCK983200 LMC983165:LMG983200 LVY983165:LWC983200 MFU983165:MFY983200 MPQ983165:MPU983200 MZM983165:MZQ983200 NJI983165:NJM983200 NTE983165:NTI983200 ODA983165:ODE983200 OMW983165:ONA983200 OWS983165:OWW983200 PGO983165:PGS983200 PQK983165:PQO983200 QAG983165:QAK983200 QKC983165:QKG983200 QTY983165:QUC983200 RDU983165:RDY983200 RNQ983165:RNU983200 RXM983165:RXQ983200 SHI983165:SHM983200 SRE983165:SRI983200 TBA983165:TBE983200 TKW983165:TLA983200 TUS983165:TUW983200 UEO983165:UES983200 UOK983165:UOO983200 UYG983165:UYK983200 VIC983165:VIG983200 VRY983165:VSC983200 WBU983165:WBY983200 WLQ983165:WLU983200 WVM983165:WVQ983200 E72:I75 JA72:JE75 SW72:TA75 ACS72:ACW75 AMO72:AMS75 AWK72:AWO75 BGG72:BGK75 BQC72:BQG75 BZY72:CAC75 CJU72:CJY75 CTQ72:CTU75 DDM72:DDQ75 DNI72:DNM75 DXE72:DXI75 EHA72:EHE75 EQW72:ERA75 FAS72:FAW75 FKO72:FKS75 FUK72:FUO75 GEG72:GEK75 GOC72:GOG75 GXY72:GYC75 HHU72:HHY75 HRQ72:HRU75 IBM72:IBQ75 ILI72:ILM75 IVE72:IVI75 JFA72:JFE75 JOW72:JPA75 JYS72:JYW75 KIO72:KIS75 KSK72:KSO75 LCG72:LCK75 LMC72:LMG75 LVY72:LWC75 MFU72:MFY75 MPQ72:MPU75 MZM72:MZQ75 NJI72:NJM75 NTE72:NTI75 ODA72:ODE75 OMW72:ONA75 OWS72:OWW75 PGO72:PGS75 PQK72:PQO75 QAG72:QAK75 QKC72:QKG75 QTY72:QUC75 RDU72:RDY75 RNQ72:RNU75 RXM72:RXQ75 SHI72:SHM75 SRE72:SRI75 TBA72:TBE75 TKW72:TLA75 TUS72:TUW75 UEO72:UES75 UOK72:UOO75 UYG72:UYK75 VIC72:VIG75 VRY72:VSC75 WBU72:WBY75 WLQ72:WLU75 WVM72:WVQ75 E65608:I65611 JA65608:JE65611 SW65608:TA65611 ACS65608:ACW65611 AMO65608:AMS65611 AWK65608:AWO65611 BGG65608:BGK65611 BQC65608:BQG65611 BZY65608:CAC65611 CJU65608:CJY65611 CTQ65608:CTU65611 DDM65608:DDQ65611 DNI65608:DNM65611 DXE65608:DXI65611 EHA65608:EHE65611 EQW65608:ERA65611 FAS65608:FAW65611 FKO65608:FKS65611 FUK65608:FUO65611 GEG65608:GEK65611 GOC65608:GOG65611 GXY65608:GYC65611 HHU65608:HHY65611 HRQ65608:HRU65611 IBM65608:IBQ65611 ILI65608:ILM65611 IVE65608:IVI65611 JFA65608:JFE65611 JOW65608:JPA65611 JYS65608:JYW65611 KIO65608:KIS65611 KSK65608:KSO65611 LCG65608:LCK65611 LMC65608:LMG65611 LVY65608:LWC65611 MFU65608:MFY65611 MPQ65608:MPU65611 MZM65608:MZQ65611 NJI65608:NJM65611 NTE65608:NTI65611 ODA65608:ODE65611 OMW65608:ONA65611 OWS65608:OWW65611 PGO65608:PGS65611 PQK65608:PQO65611 QAG65608:QAK65611 QKC65608:QKG65611 QTY65608:QUC65611 RDU65608:RDY65611 RNQ65608:RNU65611 RXM65608:RXQ65611 SHI65608:SHM65611 SRE65608:SRI65611 TBA65608:TBE65611 TKW65608:TLA65611 TUS65608:TUW65611 UEO65608:UES65611 UOK65608:UOO65611 UYG65608:UYK65611 VIC65608:VIG65611 VRY65608:VSC65611 WBU65608:WBY65611 WLQ65608:WLU65611 WVM65608:WVQ65611 E131144:I131147 JA131144:JE131147 SW131144:TA131147 ACS131144:ACW131147 AMO131144:AMS131147 AWK131144:AWO131147 BGG131144:BGK131147 BQC131144:BQG131147 BZY131144:CAC131147 CJU131144:CJY131147 CTQ131144:CTU131147 DDM131144:DDQ131147 DNI131144:DNM131147 DXE131144:DXI131147 EHA131144:EHE131147 EQW131144:ERA131147 FAS131144:FAW131147 FKO131144:FKS131147 FUK131144:FUO131147 GEG131144:GEK131147 GOC131144:GOG131147 GXY131144:GYC131147 HHU131144:HHY131147 HRQ131144:HRU131147 IBM131144:IBQ131147 ILI131144:ILM131147 IVE131144:IVI131147 JFA131144:JFE131147 JOW131144:JPA131147 JYS131144:JYW131147 KIO131144:KIS131147 KSK131144:KSO131147 LCG131144:LCK131147 LMC131144:LMG131147 LVY131144:LWC131147 MFU131144:MFY131147 MPQ131144:MPU131147 MZM131144:MZQ131147 NJI131144:NJM131147 NTE131144:NTI131147 ODA131144:ODE131147 OMW131144:ONA131147 OWS131144:OWW131147 PGO131144:PGS131147 PQK131144:PQO131147 QAG131144:QAK131147 QKC131144:QKG131147 QTY131144:QUC131147 RDU131144:RDY131147 RNQ131144:RNU131147 RXM131144:RXQ131147 SHI131144:SHM131147 SRE131144:SRI131147 TBA131144:TBE131147 TKW131144:TLA131147 TUS131144:TUW131147 UEO131144:UES131147 UOK131144:UOO131147 UYG131144:UYK131147 VIC131144:VIG131147 VRY131144:VSC131147 WBU131144:WBY131147 WLQ131144:WLU131147 WVM131144:WVQ131147 E196680:I196683 JA196680:JE196683 SW196680:TA196683 ACS196680:ACW196683 AMO196680:AMS196683 AWK196680:AWO196683 BGG196680:BGK196683 BQC196680:BQG196683 BZY196680:CAC196683 CJU196680:CJY196683 CTQ196680:CTU196683 DDM196680:DDQ196683 DNI196680:DNM196683 DXE196680:DXI196683 EHA196680:EHE196683 EQW196680:ERA196683 FAS196680:FAW196683 FKO196680:FKS196683 FUK196680:FUO196683 GEG196680:GEK196683 GOC196680:GOG196683 GXY196680:GYC196683 HHU196680:HHY196683 HRQ196680:HRU196683 IBM196680:IBQ196683 ILI196680:ILM196683 IVE196680:IVI196683 JFA196680:JFE196683 JOW196680:JPA196683 JYS196680:JYW196683 KIO196680:KIS196683 KSK196680:KSO196683 LCG196680:LCK196683 LMC196680:LMG196683 LVY196680:LWC196683 MFU196680:MFY196683 MPQ196680:MPU196683 MZM196680:MZQ196683 NJI196680:NJM196683 NTE196680:NTI196683 ODA196680:ODE196683 OMW196680:ONA196683 OWS196680:OWW196683 PGO196680:PGS196683 PQK196680:PQO196683 QAG196680:QAK196683 QKC196680:QKG196683 QTY196680:QUC196683 RDU196680:RDY196683 RNQ196680:RNU196683 RXM196680:RXQ196683 SHI196680:SHM196683 SRE196680:SRI196683 TBA196680:TBE196683 TKW196680:TLA196683 TUS196680:TUW196683 UEO196680:UES196683 UOK196680:UOO196683 UYG196680:UYK196683 VIC196680:VIG196683 VRY196680:VSC196683 WBU196680:WBY196683 WLQ196680:WLU196683 WVM196680:WVQ196683 E262216:I262219 JA262216:JE262219 SW262216:TA262219 ACS262216:ACW262219 AMO262216:AMS262219 AWK262216:AWO262219 BGG262216:BGK262219 BQC262216:BQG262219 BZY262216:CAC262219 CJU262216:CJY262219 CTQ262216:CTU262219 DDM262216:DDQ262219 DNI262216:DNM262219 DXE262216:DXI262219 EHA262216:EHE262219 EQW262216:ERA262219 FAS262216:FAW262219 FKO262216:FKS262219 FUK262216:FUO262219 GEG262216:GEK262219 GOC262216:GOG262219 GXY262216:GYC262219 HHU262216:HHY262219 HRQ262216:HRU262219 IBM262216:IBQ262219 ILI262216:ILM262219 IVE262216:IVI262219 JFA262216:JFE262219 JOW262216:JPA262219 JYS262216:JYW262219 KIO262216:KIS262219 KSK262216:KSO262219 LCG262216:LCK262219 LMC262216:LMG262219 LVY262216:LWC262219 MFU262216:MFY262219 MPQ262216:MPU262219 MZM262216:MZQ262219 NJI262216:NJM262219 NTE262216:NTI262219 ODA262216:ODE262219 OMW262216:ONA262219 OWS262216:OWW262219 PGO262216:PGS262219 PQK262216:PQO262219 QAG262216:QAK262219 QKC262216:QKG262219 QTY262216:QUC262219 RDU262216:RDY262219 RNQ262216:RNU262219 RXM262216:RXQ262219 SHI262216:SHM262219 SRE262216:SRI262219 TBA262216:TBE262219 TKW262216:TLA262219 TUS262216:TUW262219 UEO262216:UES262219 UOK262216:UOO262219 UYG262216:UYK262219 VIC262216:VIG262219 VRY262216:VSC262219 WBU262216:WBY262219 WLQ262216:WLU262219 WVM262216:WVQ262219 E327752:I327755 JA327752:JE327755 SW327752:TA327755 ACS327752:ACW327755 AMO327752:AMS327755 AWK327752:AWO327755 BGG327752:BGK327755 BQC327752:BQG327755 BZY327752:CAC327755 CJU327752:CJY327755 CTQ327752:CTU327755 DDM327752:DDQ327755 DNI327752:DNM327755 DXE327752:DXI327755 EHA327752:EHE327755 EQW327752:ERA327755 FAS327752:FAW327755 FKO327752:FKS327755 FUK327752:FUO327755 GEG327752:GEK327755 GOC327752:GOG327755 GXY327752:GYC327755 HHU327752:HHY327755 HRQ327752:HRU327755 IBM327752:IBQ327755 ILI327752:ILM327755 IVE327752:IVI327755 JFA327752:JFE327755 JOW327752:JPA327755 JYS327752:JYW327755 KIO327752:KIS327755 KSK327752:KSO327755 LCG327752:LCK327755 LMC327752:LMG327755 LVY327752:LWC327755 MFU327752:MFY327755 MPQ327752:MPU327755 MZM327752:MZQ327755 NJI327752:NJM327755 NTE327752:NTI327755 ODA327752:ODE327755 OMW327752:ONA327755 OWS327752:OWW327755 PGO327752:PGS327755 PQK327752:PQO327755 QAG327752:QAK327755 QKC327752:QKG327755 QTY327752:QUC327755 RDU327752:RDY327755 RNQ327752:RNU327755 RXM327752:RXQ327755 SHI327752:SHM327755 SRE327752:SRI327755 TBA327752:TBE327755 TKW327752:TLA327755 TUS327752:TUW327755 UEO327752:UES327755 UOK327752:UOO327755 UYG327752:UYK327755 VIC327752:VIG327755 VRY327752:VSC327755 WBU327752:WBY327755 WLQ327752:WLU327755 WVM327752:WVQ327755 E393288:I393291 JA393288:JE393291 SW393288:TA393291 ACS393288:ACW393291 AMO393288:AMS393291 AWK393288:AWO393291 BGG393288:BGK393291 BQC393288:BQG393291 BZY393288:CAC393291 CJU393288:CJY393291 CTQ393288:CTU393291 DDM393288:DDQ393291 DNI393288:DNM393291 DXE393288:DXI393291 EHA393288:EHE393291 EQW393288:ERA393291 FAS393288:FAW393291 FKO393288:FKS393291 FUK393288:FUO393291 GEG393288:GEK393291 GOC393288:GOG393291 GXY393288:GYC393291 HHU393288:HHY393291 HRQ393288:HRU393291 IBM393288:IBQ393291 ILI393288:ILM393291 IVE393288:IVI393291 JFA393288:JFE393291 JOW393288:JPA393291 JYS393288:JYW393291 KIO393288:KIS393291 KSK393288:KSO393291 LCG393288:LCK393291 LMC393288:LMG393291 LVY393288:LWC393291 MFU393288:MFY393291 MPQ393288:MPU393291 MZM393288:MZQ393291 NJI393288:NJM393291 NTE393288:NTI393291 ODA393288:ODE393291 OMW393288:ONA393291 OWS393288:OWW393291 PGO393288:PGS393291 PQK393288:PQO393291 QAG393288:QAK393291 QKC393288:QKG393291 QTY393288:QUC393291 RDU393288:RDY393291 RNQ393288:RNU393291 RXM393288:RXQ393291 SHI393288:SHM393291 SRE393288:SRI393291 TBA393288:TBE393291 TKW393288:TLA393291 TUS393288:TUW393291 UEO393288:UES393291 UOK393288:UOO393291 UYG393288:UYK393291 VIC393288:VIG393291 VRY393288:VSC393291 WBU393288:WBY393291 WLQ393288:WLU393291 WVM393288:WVQ393291 E458824:I458827 JA458824:JE458827 SW458824:TA458827 ACS458824:ACW458827 AMO458824:AMS458827 AWK458824:AWO458827 BGG458824:BGK458827 BQC458824:BQG458827 BZY458824:CAC458827 CJU458824:CJY458827 CTQ458824:CTU458827 DDM458824:DDQ458827 DNI458824:DNM458827 DXE458824:DXI458827 EHA458824:EHE458827 EQW458824:ERA458827 FAS458824:FAW458827 FKO458824:FKS458827 FUK458824:FUO458827 GEG458824:GEK458827 GOC458824:GOG458827 GXY458824:GYC458827 HHU458824:HHY458827 HRQ458824:HRU458827 IBM458824:IBQ458827 ILI458824:ILM458827 IVE458824:IVI458827 JFA458824:JFE458827 JOW458824:JPA458827 JYS458824:JYW458827 KIO458824:KIS458827 KSK458824:KSO458827 LCG458824:LCK458827 LMC458824:LMG458827 LVY458824:LWC458827 MFU458824:MFY458827 MPQ458824:MPU458827 MZM458824:MZQ458827 NJI458824:NJM458827 NTE458824:NTI458827 ODA458824:ODE458827 OMW458824:ONA458827 OWS458824:OWW458827 PGO458824:PGS458827 PQK458824:PQO458827 QAG458824:QAK458827 QKC458824:QKG458827 QTY458824:QUC458827 RDU458824:RDY458827 RNQ458824:RNU458827 RXM458824:RXQ458827 SHI458824:SHM458827 SRE458824:SRI458827 TBA458824:TBE458827 TKW458824:TLA458827 TUS458824:TUW458827 UEO458824:UES458827 UOK458824:UOO458827 UYG458824:UYK458827 VIC458824:VIG458827 VRY458824:VSC458827 WBU458824:WBY458827 WLQ458824:WLU458827 WVM458824:WVQ458827 E524360:I524363 JA524360:JE524363 SW524360:TA524363 ACS524360:ACW524363 AMO524360:AMS524363 AWK524360:AWO524363 BGG524360:BGK524363 BQC524360:BQG524363 BZY524360:CAC524363 CJU524360:CJY524363 CTQ524360:CTU524363 DDM524360:DDQ524363 DNI524360:DNM524363 DXE524360:DXI524363 EHA524360:EHE524363 EQW524360:ERA524363 FAS524360:FAW524363 FKO524360:FKS524363 FUK524360:FUO524363 GEG524360:GEK524363 GOC524360:GOG524363 GXY524360:GYC524363 HHU524360:HHY524363 HRQ524360:HRU524363 IBM524360:IBQ524363 ILI524360:ILM524363 IVE524360:IVI524363 JFA524360:JFE524363 JOW524360:JPA524363 JYS524360:JYW524363 KIO524360:KIS524363 KSK524360:KSO524363 LCG524360:LCK524363 LMC524360:LMG524363 LVY524360:LWC524363 MFU524360:MFY524363 MPQ524360:MPU524363 MZM524360:MZQ524363 NJI524360:NJM524363 NTE524360:NTI524363 ODA524360:ODE524363 OMW524360:ONA524363 OWS524360:OWW524363 PGO524360:PGS524363 PQK524360:PQO524363 QAG524360:QAK524363 QKC524360:QKG524363 QTY524360:QUC524363 RDU524360:RDY524363 RNQ524360:RNU524363 RXM524360:RXQ524363 SHI524360:SHM524363 SRE524360:SRI524363 TBA524360:TBE524363 TKW524360:TLA524363 TUS524360:TUW524363 UEO524360:UES524363 UOK524360:UOO524363 UYG524360:UYK524363 VIC524360:VIG524363 VRY524360:VSC524363 WBU524360:WBY524363 WLQ524360:WLU524363 WVM524360:WVQ524363 E589896:I589899 JA589896:JE589899 SW589896:TA589899 ACS589896:ACW589899 AMO589896:AMS589899 AWK589896:AWO589899 BGG589896:BGK589899 BQC589896:BQG589899 BZY589896:CAC589899 CJU589896:CJY589899 CTQ589896:CTU589899 DDM589896:DDQ589899 DNI589896:DNM589899 DXE589896:DXI589899 EHA589896:EHE589899 EQW589896:ERA589899 FAS589896:FAW589899 FKO589896:FKS589899 FUK589896:FUO589899 GEG589896:GEK589899 GOC589896:GOG589899 GXY589896:GYC589899 HHU589896:HHY589899 HRQ589896:HRU589899 IBM589896:IBQ589899 ILI589896:ILM589899 IVE589896:IVI589899 JFA589896:JFE589899 JOW589896:JPA589899 JYS589896:JYW589899 KIO589896:KIS589899 KSK589896:KSO589899 LCG589896:LCK589899 LMC589896:LMG589899 LVY589896:LWC589899 MFU589896:MFY589899 MPQ589896:MPU589899 MZM589896:MZQ589899 NJI589896:NJM589899 NTE589896:NTI589899 ODA589896:ODE589899 OMW589896:ONA589899 OWS589896:OWW589899 PGO589896:PGS589899 PQK589896:PQO589899 QAG589896:QAK589899 QKC589896:QKG589899 QTY589896:QUC589899 RDU589896:RDY589899 RNQ589896:RNU589899 RXM589896:RXQ589899 SHI589896:SHM589899 SRE589896:SRI589899 TBA589896:TBE589899 TKW589896:TLA589899 TUS589896:TUW589899 UEO589896:UES589899 UOK589896:UOO589899 UYG589896:UYK589899 VIC589896:VIG589899 VRY589896:VSC589899 WBU589896:WBY589899 WLQ589896:WLU589899 WVM589896:WVQ589899 E655432:I655435 JA655432:JE655435 SW655432:TA655435 ACS655432:ACW655435 AMO655432:AMS655435 AWK655432:AWO655435 BGG655432:BGK655435 BQC655432:BQG655435 BZY655432:CAC655435 CJU655432:CJY655435 CTQ655432:CTU655435 DDM655432:DDQ655435 DNI655432:DNM655435 DXE655432:DXI655435 EHA655432:EHE655435 EQW655432:ERA655435 FAS655432:FAW655435 FKO655432:FKS655435 FUK655432:FUO655435 GEG655432:GEK655435 GOC655432:GOG655435 GXY655432:GYC655435 HHU655432:HHY655435 HRQ655432:HRU655435 IBM655432:IBQ655435 ILI655432:ILM655435 IVE655432:IVI655435 JFA655432:JFE655435 JOW655432:JPA655435 JYS655432:JYW655435 KIO655432:KIS655435 KSK655432:KSO655435 LCG655432:LCK655435 LMC655432:LMG655435 LVY655432:LWC655435 MFU655432:MFY655435 MPQ655432:MPU655435 MZM655432:MZQ655435 NJI655432:NJM655435 NTE655432:NTI655435 ODA655432:ODE655435 OMW655432:ONA655435 OWS655432:OWW655435 PGO655432:PGS655435 PQK655432:PQO655435 QAG655432:QAK655435 QKC655432:QKG655435 QTY655432:QUC655435 RDU655432:RDY655435 RNQ655432:RNU655435 RXM655432:RXQ655435 SHI655432:SHM655435 SRE655432:SRI655435 TBA655432:TBE655435 TKW655432:TLA655435 TUS655432:TUW655435 UEO655432:UES655435 UOK655432:UOO655435 UYG655432:UYK655435 VIC655432:VIG655435 VRY655432:VSC655435 WBU655432:WBY655435 WLQ655432:WLU655435 WVM655432:WVQ655435 E720968:I720971 JA720968:JE720971 SW720968:TA720971 ACS720968:ACW720971 AMO720968:AMS720971 AWK720968:AWO720971 BGG720968:BGK720971 BQC720968:BQG720971 BZY720968:CAC720971 CJU720968:CJY720971 CTQ720968:CTU720971 DDM720968:DDQ720971 DNI720968:DNM720971 DXE720968:DXI720971 EHA720968:EHE720971 EQW720968:ERA720971 FAS720968:FAW720971 FKO720968:FKS720971 FUK720968:FUO720971 GEG720968:GEK720971 GOC720968:GOG720971 GXY720968:GYC720971 HHU720968:HHY720971 HRQ720968:HRU720971 IBM720968:IBQ720971 ILI720968:ILM720971 IVE720968:IVI720971 JFA720968:JFE720971 JOW720968:JPA720971 JYS720968:JYW720971 KIO720968:KIS720971 KSK720968:KSO720971 LCG720968:LCK720971 LMC720968:LMG720971 LVY720968:LWC720971 MFU720968:MFY720971 MPQ720968:MPU720971 MZM720968:MZQ720971 NJI720968:NJM720971 NTE720968:NTI720971 ODA720968:ODE720971 OMW720968:ONA720971 OWS720968:OWW720971 PGO720968:PGS720971 PQK720968:PQO720971 QAG720968:QAK720971 QKC720968:QKG720971 QTY720968:QUC720971 RDU720968:RDY720971 RNQ720968:RNU720971 RXM720968:RXQ720971 SHI720968:SHM720971 SRE720968:SRI720971 TBA720968:TBE720971 TKW720968:TLA720971 TUS720968:TUW720971 UEO720968:UES720971 UOK720968:UOO720971 UYG720968:UYK720971 VIC720968:VIG720971 VRY720968:VSC720971 WBU720968:WBY720971 WLQ720968:WLU720971 WVM720968:WVQ720971 E786504:I786507 JA786504:JE786507 SW786504:TA786507 ACS786504:ACW786507 AMO786504:AMS786507 AWK786504:AWO786507 BGG786504:BGK786507 BQC786504:BQG786507 BZY786504:CAC786507 CJU786504:CJY786507 CTQ786504:CTU786507 DDM786504:DDQ786507 DNI786504:DNM786507 DXE786504:DXI786507 EHA786504:EHE786507 EQW786504:ERA786507 FAS786504:FAW786507 FKO786504:FKS786507 FUK786504:FUO786507 GEG786504:GEK786507 GOC786504:GOG786507 GXY786504:GYC786507 HHU786504:HHY786507 HRQ786504:HRU786507 IBM786504:IBQ786507 ILI786504:ILM786507 IVE786504:IVI786507 JFA786504:JFE786507 JOW786504:JPA786507 JYS786504:JYW786507 KIO786504:KIS786507 KSK786504:KSO786507 LCG786504:LCK786507 LMC786504:LMG786507 LVY786504:LWC786507 MFU786504:MFY786507 MPQ786504:MPU786507 MZM786504:MZQ786507 NJI786504:NJM786507 NTE786504:NTI786507 ODA786504:ODE786507 OMW786504:ONA786507 OWS786504:OWW786507 PGO786504:PGS786507 PQK786504:PQO786507 QAG786504:QAK786507 QKC786504:QKG786507 QTY786504:QUC786507 RDU786504:RDY786507 RNQ786504:RNU786507 RXM786504:RXQ786507 SHI786504:SHM786507 SRE786504:SRI786507 TBA786504:TBE786507 TKW786504:TLA786507 TUS786504:TUW786507 UEO786504:UES786507 UOK786504:UOO786507 UYG786504:UYK786507 VIC786504:VIG786507 VRY786504:VSC786507 WBU786504:WBY786507 WLQ786504:WLU786507 WVM786504:WVQ786507 E852040:I852043 JA852040:JE852043 SW852040:TA852043 ACS852040:ACW852043 AMO852040:AMS852043 AWK852040:AWO852043 BGG852040:BGK852043 BQC852040:BQG852043 BZY852040:CAC852043 CJU852040:CJY852043 CTQ852040:CTU852043 DDM852040:DDQ852043 DNI852040:DNM852043 DXE852040:DXI852043 EHA852040:EHE852043 EQW852040:ERA852043 FAS852040:FAW852043 FKO852040:FKS852043 FUK852040:FUO852043 GEG852040:GEK852043 GOC852040:GOG852043 GXY852040:GYC852043 HHU852040:HHY852043 HRQ852040:HRU852043 IBM852040:IBQ852043 ILI852040:ILM852043 IVE852040:IVI852043 JFA852040:JFE852043 JOW852040:JPA852043 JYS852040:JYW852043 KIO852040:KIS852043 KSK852040:KSO852043 LCG852040:LCK852043 LMC852040:LMG852043 LVY852040:LWC852043 MFU852040:MFY852043 MPQ852040:MPU852043 MZM852040:MZQ852043 NJI852040:NJM852043 NTE852040:NTI852043 ODA852040:ODE852043 OMW852040:ONA852043 OWS852040:OWW852043 PGO852040:PGS852043 PQK852040:PQO852043 QAG852040:QAK852043 QKC852040:QKG852043 QTY852040:QUC852043 RDU852040:RDY852043 RNQ852040:RNU852043 RXM852040:RXQ852043 SHI852040:SHM852043 SRE852040:SRI852043 TBA852040:TBE852043 TKW852040:TLA852043 TUS852040:TUW852043 UEO852040:UES852043 UOK852040:UOO852043 UYG852040:UYK852043 VIC852040:VIG852043 VRY852040:VSC852043 WBU852040:WBY852043 WLQ852040:WLU852043 WVM852040:WVQ852043 E917576:I917579 JA917576:JE917579 SW917576:TA917579 ACS917576:ACW917579 AMO917576:AMS917579 AWK917576:AWO917579 BGG917576:BGK917579 BQC917576:BQG917579 BZY917576:CAC917579 CJU917576:CJY917579 CTQ917576:CTU917579 DDM917576:DDQ917579 DNI917576:DNM917579 DXE917576:DXI917579 EHA917576:EHE917579 EQW917576:ERA917579 FAS917576:FAW917579 FKO917576:FKS917579 FUK917576:FUO917579 GEG917576:GEK917579 GOC917576:GOG917579 GXY917576:GYC917579 HHU917576:HHY917579 HRQ917576:HRU917579 IBM917576:IBQ917579 ILI917576:ILM917579 IVE917576:IVI917579 JFA917576:JFE917579 JOW917576:JPA917579 JYS917576:JYW917579 KIO917576:KIS917579 KSK917576:KSO917579 LCG917576:LCK917579 LMC917576:LMG917579 LVY917576:LWC917579 MFU917576:MFY917579 MPQ917576:MPU917579 MZM917576:MZQ917579 NJI917576:NJM917579 NTE917576:NTI917579 ODA917576:ODE917579 OMW917576:ONA917579 OWS917576:OWW917579 PGO917576:PGS917579 PQK917576:PQO917579 QAG917576:QAK917579 QKC917576:QKG917579 QTY917576:QUC917579 RDU917576:RDY917579 RNQ917576:RNU917579 RXM917576:RXQ917579 SHI917576:SHM917579 SRE917576:SRI917579 TBA917576:TBE917579 TKW917576:TLA917579 TUS917576:TUW917579 UEO917576:UES917579 UOK917576:UOO917579 UYG917576:UYK917579 VIC917576:VIG917579 VRY917576:VSC917579 WBU917576:WBY917579 WLQ917576:WLU917579 WVM917576:WVQ917579 E983112:I983115 JA983112:JE983115 SW983112:TA983115 ACS983112:ACW983115 AMO983112:AMS983115 AWK983112:AWO983115 BGG983112:BGK983115 BQC983112:BQG983115 BZY983112:CAC983115 CJU983112:CJY983115 CTQ983112:CTU983115 DDM983112:DDQ983115 DNI983112:DNM983115 DXE983112:DXI983115 EHA983112:EHE983115 EQW983112:ERA983115 FAS983112:FAW983115 FKO983112:FKS983115 FUK983112:FUO983115 GEG983112:GEK983115 GOC983112:GOG983115 GXY983112:GYC983115 HHU983112:HHY983115 HRQ983112:HRU983115 IBM983112:IBQ983115 ILI983112:ILM983115 IVE983112:IVI983115 JFA983112:JFE983115 JOW983112:JPA983115 JYS983112:JYW983115 KIO983112:KIS983115 KSK983112:KSO983115 LCG983112:LCK983115 LMC983112:LMG983115 LVY983112:LWC983115 MFU983112:MFY983115 MPQ983112:MPU983115 MZM983112:MZQ983115 NJI983112:NJM983115 NTE983112:NTI983115 ODA983112:ODE983115 OMW983112:ONA983115 OWS983112:OWW983115 PGO983112:PGS983115 PQK983112:PQO983115 QAG983112:QAK983115 QKC983112:QKG983115 QTY983112:QUC983115 RDU983112:RDY983115 RNQ983112:RNU983115 RXM983112:RXQ983115 SHI983112:SHM983115 SRE983112:SRI983115 TBA983112:TBE983115 TKW983112:TLA983115 TUS983112:TUW983115 UEO983112:UES983115 UOK983112:UOO983115 UYG983112:UYK983115 VIC983112:VIG983115 VRY983112:VSC983115 WBU983112:WBY983115 WLQ983112:WLU983115 WVM983112:WVQ983115 E116:I121 JA116:JE121 SW116:TA121 ACS116:ACW121 AMO116:AMS121 AWK116:AWO121 BGG116:BGK121 BQC116:BQG121 BZY116:CAC121 CJU116:CJY121 CTQ116:CTU121 DDM116:DDQ121 DNI116:DNM121 DXE116:DXI121 EHA116:EHE121 EQW116:ERA121 FAS116:FAW121 FKO116:FKS121 FUK116:FUO121 GEG116:GEK121 GOC116:GOG121 GXY116:GYC121 HHU116:HHY121 HRQ116:HRU121 IBM116:IBQ121 ILI116:ILM121 IVE116:IVI121 JFA116:JFE121 JOW116:JPA121 JYS116:JYW121 KIO116:KIS121 KSK116:KSO121 LCG116:LCK121 LMC116:LMG121 LVY116:LWC121 MFU116:MFY121 MPQ116:MPU121 MZM116:MZQ121 NJI116:NJM121 NTE116:NTI121 ODA116:ODE121 OMW116:ONA121 OWS116:OWW121 PGO116:PGS121 PQK116:PQO121 QAG116:QAK121 QKC116:QKG121 QTY116:QUC121 RDU116:RDY121 RNQ116:RNU121 RXM116:RXQ121 SHI116:SHM121 SRE116:SRI121 TBA116:TBE121 TKW116:TLA121 TUS116:TUW121 UEO116:UES121 UOK116:UOO121 UYG116:UYK121 VIC116:VIG121 VRY116:VSC121 WBU116:WBY121 WLQ116:WLU121 WVM116:WVQ121 E65652:I65657 JA65652:JE65657 SW65652:TA65657 ACS65652:ACW65657 AMO65652:AMS65657 AWK65652:AWO65657 BGG65652:BGK65657 BQC65652:BQG65657 BZY65652:CAC65657 CJU65652:CJY65657 CTQ65652:CTU65657 DDM65652:DDQ65657 DNI65652:DNM65657 DXE65652:DXI65657 EHA65652:EHE65657 EQW65652:ERA65657 FAS65652:FAW65657 FKO65652:FKS65657 FUK65652:FUO65657 GEG65652:GEK65657 GOC65652:GOG65657 GXY65652:GYC65657 HHU65652:HHY65657 HRQ65652:HRU65657 IBM65652:IBQ65657 ILI65652:ILM65657 IVE65652:IVI65657 JFA65652:JFE65657 JOW65652:JPA65657 JYS65652:JYW65657 KIO65652:KIS65657 KSK65652:KSO65657 LCG65652:LCK65657 LMC65652:LMG65657 LVY65652:LWC65657 MFU65652:MFY65657 MPQ65652:MPU65657 MZM65652:MZQ65657 NJI65652:NJM65657 NTE65652:NTI65657 ODA65652:ODE65657 OMW65652:ONA65657 OWS65652:OWW65657 PGO65652:PGS65657 PQK65652:PQO65657 QAG65652:QAK65657 QKC65652:QKG65657 QTY65652:QUC65657 RDU65652:RDY65657 RNQ65652:RNU65657 RXM65652:RXQ65657 SHI65652:SHM65657 SRE65652:SRI65657 TBA65652:TBE65657 TKW65652:TLA65657 TUS65652:TUW65657 UEO65652:UES65657 UOK65652:UOO65657 UYG65652:UYK65657 VIC65652:VIG65657 VRY65652:VSC65657 WBU65652:WBY65657 WLQ65652:WLU65657 WVM65652:WVQ65657 E131188:I131193 JA131188:JE131193 SW131188:TA131193 ACS131188:ACW131193 AMO131188:AMS131193 AWK131188:AWO131193 BGG131188:BGK131193 BQC131188:BQG131193 BZY131188:CAC131193 CJU131188:CJY131193 CTQ131188:CTU131193 DDM131188:DDQ131193 DNI131188:DNM131193 DXE131188:DXI131193 EHA131188:EHE131193 EQW131188:ERA131193 FAS131188:FAW131193 FKO131188:FKS131193 FUK131188:FUO131193 GEG131188:GEK131193 GOC131188:GOG131193 GXY131188:GYC131193 HHU131188:HHY131193 HRQ131188:HRU131193 IBM131188:IBQ131193 ILI131188:ILM131193 IVE131188:IVI131193 JFA131188:JFE131193 JOW131188:JPA131193 JYS131188:JYW131193 KIO131188:KIS131193 KSK131188:KSO131193 LCG131188:LCK131193 LMC131188:LMG131193 LVY131188:LWC131193 MFU131188:MFY131193 MPQ131188:MPU131193 MZM131188:MZQ131193 NJI131188:NJM131193 NTE131188:NTI131193 ODA131188:ODE131193 OMW131188:ONA131193 OWS131188:OWW131193 PGO131188:PGS131193 PQK131188:PQO131193 QAG131188:QAK131193 QKC131188:QKG131193 QTY131188:QUC131193 RDU131188:RDY131193 RNQ131188:RNU131193 RXM131188:RXQ131193 SHI131188:SHM131193 SRE131188:SRI131193 TBA131188:TBE131193 TKW131188:TLA131193 TUS131188:TUW131193 UEO131188:UES131193 UOK131188:UOO131193 UYG131188:UYK131193 VIC131188:VIG131193 VRY131188:VSC131193 WBU131188:WBY131193 WLQ131188:WLU131193 WVM131188:WVQ131193 E196724:I196729 JA196724:JE196729 SW196724:TA196729 ACS196724:ACW196729 AMO196724:AMS196729 AWK196724:AWO196729 BGG196724:BGK196729 BQC196724:BQG196729 BZY196724:CAC196729 CJU196724:CJY196729 CTQ196724:CTU196729 DDM196724:DDQ196729 DNI196724:DNM196729 DXE196724:DXI196729 EHA196724:EHE196729 EQW196724:ERA196729 FAS196724:FAW196729 FKO196724:FKS196729 FUK196724:FUO196729 GEG196724:GEK196729 GOC196724:GOG196729 GXY196724:GYC196729 HHU196724:HHY196729 HRQ196724:HRU196729 IBM196724:IBQ196729 ILI196724:ILM196729 IVE196724:IVI196729 JFA196724:JFE196729 JOW196724:JPA196729 JYS196724:JYW196729 KIO196724:KIS196729 KSK196724:KSO196729 LCG196724:LCK196729 LMC196724:LMG196729 LVY196724:LWC196729 MFU196724:MFY196729 MPQ196724:MPU196729 MZM196724:MZQ196729 NJI196724:NJM196729 NTE196724:NTI196729 ODA196724:ODE196729 OMW196724:ONA196729 OWS196724:OWW196729 PGO196724:PGS196729 PQK196724:PQO196729 QAG196724:QAK196729 QKC196724:QKG196729 QTY196724:QUC196729 RDU196724:RDY196729 RNQ196724:RNU196729 RXM196724:RXQ196729 SHI196724:SHM196729 SRE196724:SRI196729 TBA196724:TBE196729 TKW196724:TLA196729 TUS196724:TUW196729 UEO196724:UES196729 UOK196724:UOO196729 UYG196724:UYK196729 VIC196724:VIG196729 VRY196724:VSC196729 WBU196724:WBY196729 WLQ196724:WLU196729 WVM196724:WVQ196729 E262260:I262265 JA262260:JE262265 SW262260:TA262265 ACS262260:ACW262265 AMO262260:AMS262265 AWK262260:AWO262265 BGG262260:BGK262265 BQC262260:BQG262265 BZY262260:CAC262265 CJU262260:CJY262265 CTQ262260:CTU262265 DDM262260:DDQ262265 DNI262260:DNM262265 DXE262260:DXI262265 EHA262260:EHE262265 EQW262260:ERA262265 FAS262260:FAW262265 FKO262260:FKS262265 FUK262260:FUO262265 GEG262260:GEK262265 GOC262260:GOG262265 GXY262260:GYC262265 HHU262260:HHY262265 HRQ262260:HRU262265 IBM262260:IBQ262265 ILI262260:ILM262265 IVE262260:IVI262265 JFA262260:JFE262265 JOW262260:JPA262265 JYS262260:JYW262265 KIO262260:KIS262265 KSK262260:KSO262265 LCG262260:LCK262265 LMC262260:LMG262265 LVY262260:LWC262265 MFU262260:MFY262265 MPQ262260:MPU262265 MZM262260:MZQ262265 NJI262260:NJM262265 NTE262260:NTI262265 ODA262260:ODE262265 OMW262260:ONA262265 OWS262260:OWW262265 PGO262260:PGS262265 PQK262260:PQO262265 QAG262260:QAK262265 QKC262260:QKG262265 QTY262260:QUC262265 RDU262260:RDY262265 RNQ262260:RNU262265 RXM262260:RXQ262265 SHI262260:SHM262265 SRE262260:SRI262265 TBA262260:TBE262265 TKW262260:TLA262265 TUS262260:TUW262265 UEO262260:UES262265 UOK262260:UOO262265 UYG262260:UYK262265 VIC262260:VIG262265 VRY262260:VSC262265 WBU262260:WBY262265 WLQ262260:WLU262265 WVM262260:WVQ262265 E327796:I327801 JA327796:JE327801 SW327796:TA327801 ACS327796:ACW327801 AMO327796:AMS327801 AWK327796:AWO327801 BGG327796:BGK327801 BQC327796:BQG327801 BZY327796:CAC327801 CJU327796:CJY327801 CTQ327796:CTU327801 DDM327796:DDQ327801 DNI327796:DNM327801 DXE327796:DXI327801 EHA327796:EHE327801 EQW327796:ERA327801 FAS327796:FAW327801 FKO327796:FKS327801 FUK327796:FUO327801 GEG327796:GEK327801 GOC327796:GOG327801 GXY327796:GYC327801 HHU327796:HHY327801 HRQ327796:HRU327801 IBM327796:IBQ327801 ILI327796:ILM327801 IVE327796:IVI327801 JFA327796:JFE327801 JOW327796:JPA327801 JYS327796:JYW327801 KIO327796:KIS327801 KSK327796:KSO327801 LCG327796:LCK327801 LMC327796:LMG327801 LVY327796:LWC327801 MFU327796:MFY327801 MPQ327796:MPU327801 MZM327796:MZQ327801 NJI327796:NJM327801 NTE327796:NTI327801 ODA327796:ODE327801 OMW327796:ONA327801 OWS327796:OWW327801 PGO327796:PGS327801 PQK327796:PQO327801 QAG327796:QAK327801 QKC327796:QKG327801 QTY327796:QUC327801 RDU327796:RDY327801 RNQ327796:RNU327801 RXM327796:RXQ327801 SHI327796:SHM327801 SRE327796:SRI327801 TBA327796:TBE327801 TKW327796:TLA327801 TUS327796:TUW327801 UEO327796:UES327801 UOK327796:UOO327801 UYG327796:UYK327801 VIC327796:VIG327801 VRY327796:VSC327801 WBU327796:WBY327801 WLQ327796:WLU327801 WVM327796:WVQ327801 E393332:I393337 JA393332:JE393337 SW393332:TA393337 ACS393332:ACW393337 AMO393332:AMS393337 AWK393332:AWO393337 BGG393332:BGK393337 BQC393332:BQG393337 BZY393332:CAC393337 CJU393332:CJY393337 CTQ393332:CTU393337 DDM393332:DDQ393337 DNI393332:DNM393337 DXE393332:DXI393337 EHA393332:EHE393337 EQW393332:ERA393337 FAS393332:FAW393337 FKO393332:FKS393337 FUK393332:FUO393337 GEG393332:GEK393337 GOC393332:GOG393337 GXY393332:GYC393337 HHU393332:HHY393337 HRQ393332:HRU393337 IBM393332:IBQ393337 ILI393332:ILM393337 IVE393332:IVI393337 JFA393332:JFE393337 JOW393332:JPA393337 JYS393332:JYW393337 KIO393332:KIS393337 KSK393332:KSO393337 LCG393332:LCK393337 LMC393332:LMG393337 LVY393332:LWC393337 MFU393332:MFY393337 MPQ393332:MPU393337 MZM393332:MZQ393337 NJI393332:NJM393337 NTE393332:NTI393337 ODA393332:ODE393337 OMW393332:ONA393337 OWS393332:OWW393337 PGO393332:PGS393337 PQK393332:PQO393337 QAG393332:QAK393337 QKC393332:QKG393337 QTY393332:QUC393337 RDU393332:RDY393337 RNQ393332:RNU393337 RXM393332:RXQ393337 SHI393332:SHM393337 SRE393332:SRI393337 TBA393332:TBE393337 TKW393332:TLA393337 TUS393332:TUW393337 UEO393332:UES393337 UOK393332:UOO393337 UYG393332:UYK393337 VIC393332:VIG393337 VRY393332:VSC393337 WBU393332:WBY393337 WLQ393332:WLU393337 WVM393332:WVQ393337 E458868:I458873 JA458868:JE458873 SW458868:TA458873 ACS458868:ACW458873 AMO458868:AMS458873 AWK458868:AWO458873 BGG458868:BGK458873 BQC458868:BQG458873 BZY458868:CAC458873 CJU458868:CJY458873 CTQ458868:CTU458873 DDM458868:DDQ458873 DNI458868:DNM458873 DXE458868:DXI458873 EHA458868:EHE458873 EQW458868:ERA458873 FAS458868:FAW458873 FKO458868:FKS458873 FUK458868:FUO458873 GEG458868:GEK458873 GOC458868:GOG458873 GXY458868:GYC458873 HHU458868:HHY458873 HRQ458868:HRU458873 IBM458868:IBQ458873 ILI458868:ILM458873 IVE458868:IVI458873 JFA458868:JFE458873 JOW458868:JPA458873 JYS458868:JYW458873 KIO458868:KIS458873 KSK458868:KSO458873 LCG458868:LCK458873 LMC458868:LMG458873 LVY458868:LWC458873 MFU458868:MFY458873 MPQ458868:MPU458873 MZM458868:MZQ458873 NJI458868:NJM458873 NTE458868:NTI458873 ODA458868:ODE458873 OMW458868:ONA458873 OWS458868:OWW458873 PGO458868:PGS458873 PQK458868:PQO458873 QAG458868:QAK458873 QKC458868:QKG458873 QTY458868:QUC458873 RDU458868:RDY458873 RNQ458868:RNU458873 RXM458868:RXQ458873 SHI458868:SHM458873 SRE458868:SRI458873 TBA458868:TBE458873 TKW458868:TLA458873 TUS458868:TUW458873 UEO458868:UES458873 UOK458868:UOO458873 UYG458868:UYK458873 VIC458868:VIG458873 VRY458868:VSC458873 WBU458868:WBY458873 WLQ458868:WLU458873 WVM458868:WVQ458873 E524404:I524409 JA524404:JE524409 SW524404:TA524409 ACS524404:ACW524409 AMO524404:AMS524409 AWK524404:AWO524409 BGG524404:BGK524409 BQC524404:BQG524409 BZY524404:CAC524409 CJU524404:CJY524409 CTQ524404:CTU524409 DDM524404:DDQ524409 DNI524404:DNM524409 DXE524404:DXI524409 EHA524404:EHE524409 EQW524404:ERA524409 FAS524404:FAW524409 FKO524404:FKS524409 FUK524404:FUO524409 GEG524404:GEK524409 GOC524404:GOG524409 GXY524404:GYC524409 HHU524404:HHY524409 HRQ524404:HRU524409 IBM524404:IBQ524409 ILI524404:ILM524409 IVE524404:IVI524409 JFA524404:JFE524409 JOW524404:JPA524409 JYS524404:JYW524409 KIO524404:KIS524409 KSK524404:KSO524409 LCG524404:LCK524409 LMC524404:LMG524409 LVY524404:LWC524409 MFU524404:MFY524409 MPQ524404:MPU524409 MZM524404:MZQ524409 NJI524404:NJM524409 NTE524404:NTI524409 ODA524404:ODE524409 OMW524404:ONA524409 OWS524404:OWW524409 PGO524404:PGS524409 PQK524404:PQO524409 QAG524404:QAK524409 QKC524404:QKG524409 QTY524404:QUC524409 RDU524404:RDY524409 RNQ524404:RNU524409 RXM524404:RXQ524409 SHI524404:SHM524409 SRE524404:SRI524409 TBA524404:TBE524409 TKW524404:TLA524409 TUS524404:TUW524409 UEO524404:UES524409 UOK524404:UOO524409 UYG524404:UYK524409 VIC524404:VIG524409 VRY524404:VSC524409 WBU524404:WBY524409 WLQ524404:WLU524409 WVM524404:WVQ524409 E589940:I589945 JA589940:JE589945 SW589940:TA589945 ACS589940:ACW589945 AMO589940:AMS589945 AWK589940:AWO589945 BGG589940:BGK589945 BQC589940:BQG589945 BZY589940:CAC589945 CJU589940:CJY589945 CTQ589940:CTU589945 DDM589940:DDQ589945 DNI589940:DNM589945 DXE589940:DXI589945 EHA589940:EHE589945 EQW589940:ERA589945 FAS589940:FAW589945 FKO589940:FKS589945 FUK589940:FUO589945 GEG589940:GEK589945 GOC589940:GOG589945 GXY589940:GYC589945 HHU589940:HHY589945 HRQ589940:HRU589945 IBM589940:IBQ589945 ILI589940:ILM589945 IVE589940:IVI589945 JFA589940:JFE589945 JOW589940:JPA589945 JYS589940:JYW589945 KIO589940:KIS589945 KSK589940:KSO589945 LCG589940:LCK589945 LMC589940:LMG589945 LVY589940:LWC589945 MFU589940:MFY589945 MPQ589940:MPU589945 MZM589940:MZQ589945 NJI589940:NJM589945 NTE589940:NTI589945 ODA589940:ODE589945 OMW589940:ONA589945 OWS589940:OWW589945 PGO589940:PGS589945 PQK589940:PQO589945 QAG589940:QAK589945 QKC589940:QKG589945 QTY589940:QUC589945 RDU589940:RDY589945 RNQ589940:RNU589945 RXM589940:RXQ589945 SHI589940:SHM589945 SRE589940:SRI589945 TBA589940:TBE589945 TKW589940:TLA589945 TUS589940:TUW589945 UEO589940:UES589945 UOK589940:UOO589945 UYG589940:UYK589945 VIC589940:VIG589945 VRY589940:VSC589945 WBU589940:WBY589945 WLQ589940:WLU589945 WVM589940:WVQ589945 E655476:I655481 JA655476:JE655481 SW655476:TA655481 ACS655476:ACW655481 AMO655476:AMS655481 AWK655476:AWO655481 BGG655476:BGK655481 BQC655476:BQG655481 BZY655476:CAC655481 CJU655476:CJY655481 CTQ655476:CTU655481 DDM655476:DDQ655481 DNI655476:DNM655481 DXE655476:DXI655481 EHA655476:EHE655481 EQW655476:ERA655481 FAS655476:FAW655481 FKO655476:FKS655481 FUK655476:FUO655481 GEG655476:GEK655481 GOC655476:GOG655481 GXY655476:GYC655481 HHU655476:HHY655481 HRQ655476:HRU655481 IBM655476:IBQ655481 ILI655476:ILM655481 IVE655476:IVI655481 JFA655476:JFE655481 JOW655476:JPA655481 JYS655476:JYW655481 KIO655476:KIS655481 KSK655476:KSO655481 LCG655476:LCK655481 LMC655476:LMG655481 LVY655476:LWC655481 MFU655476:MFY655481 MPQ655476:MPU655481 MZM655476:MZQ655481 NJI655476:NJM655481 NTE655476:NTI655481 ODA655476:ODE655481 OMW655476:ONA655481 OWS655476:OWW655481 PGO655476:PGS655481 PQK655476:PQO655481 QAG655476:QAK655481 QKC655476:QKG655481 QTY655476:QUC655481 RDU655476:RDY655481 RNQ655476:RNU655481 RXM655476:RXQ655481 SHI655476:SHM655481 SRE655476:SRI655481 TBA655476:TBE655481 TKW655476:TLA655481 TUS655476:TUW655481 UEO655476:UES655481 UOK655476:UOO655481 UYG655476:UYK655481 VIC655476:VIG655481 VRY655476:VSC655481 WBU655476:WBY655481 WLQ655476:WLU655481 WVM655476:WVQ655481 E721012:I721017 JA721012:JE721017 SW721012:TA721017 ACS721012:ACW721017 AMO721012:AMS721017 AWK721012:AWO721017 BGG721012:BGK721017 BQC721012:BQG721017 BZY721012:CAC721017 CJU721012:CJY721017 CTQ721012:CTU721017 DDM721012:DDQ721017 DNI721012:DNM721017 DXE721012:DXI721017 EHA721012:EHE721017 EQW721012:ERA721017 FAS721012:FAW721017 FKO721012:FKS721017 FUK721012:FUO721017 GEG721012:GEK721017 GOC721012:GOG721017 GXY721012:GYC721017 HHU721012:HHY721017 HRQ721012:HRU721017 IBM721012:IBQ721017 ILI721012:ILM721017 IVE721012:IVI721017 JFA721012:JFE721017 JOW721012:JPA721017 JYS721012:JYW721017 KIO721012:KIS721017 KSK721012:KSO721017 LCG721012:LCK721017 LMC721012:LMG721017 LVY721012:LWC721017 MFU721012:MFY721017 MPQ721012:MPU721017 MZM721012:MZQ721017 NJI721012:NJM721017 NTE721012:NTI721017 ODA721012:ODE721017 OMW721012:ONA721017 OWS721012:OWW721017 PGO721012:PGS721017 PQK721012:PQO721017 QAG721012:QAK721017 QKC721012:QKG721017 QTY721012:QUC721017 RDU721012:RDY721017 RNQ721012:RNU721017 RXM721012:RXQ721017 SHI721012:SHM721017 SRE721012:SRI721017 TBA721012:TBE721017 TKW721012:TLA721017 TUS721012:TUW721017 UEO721012:UES721017 UOK721012:UOO721017 UYG721012:UYK721017 VIC721012:VIG721017 VRY721012:VSC721017 WBU721012:WBY721017 WLQ721012:WLU721017 WVM721012:WVQ721017 E786548:I786553 JA786548:JE786553 SW786548:TA786553 ACS786548:ACW786553 AMO786548:AMS786553 AWK786548:AWO786553 BGG786548:BGK786553 BQC786548:BQG786553 BZY786548:CAC786553 CJU786548:CJY786553 CTQ786548:CTU786553 DDM786548:DDQ786553 DNI786548:DNM786553 DXE786548:DXI786553 EHA786548:EHE786553 EQW786548:ERA786553 FAS786548:FAW786553 FKO786548:FKS786553 FUK786548:FUO786553 GEG786548:GEK786553 GOC786548:GOG786553 GXY786548:GYC786553 HHU786548:HHY786553 HRQ786548:HRU786553 IBM786548:IBQ786553 ILI786548:ILM786553 IVE786548:IVI786553 JFA786548:JFE786553 JOW786548:JPA786553 JYS786548:JYW786553 KIO786548:KIS786553 KSK786548:KSO786553 LCG786548:LCK786553 LMC786548:LMG786553 LVY786548:LWC786553 MFU786548:MFY786553 MPQ786548:MPU786553 MZM786548:MZQ786553 NJI786548:NJM786553 NTE786548:NTI786553 ODA786548:ODE786553 OMW786548:ONA786553 OWS786548:OWW786553 PGO786548:PGS786553 PQK786548:PQO786553 QAG786548:QAK786553 QKC786548:QKG786553 QTY786548:QUC786553 RDU786548:RDY786553 RNQ786548:RNU786553 RXM786548:RXQ786553 SHI786548:SHM786553 SRE786548:SRI786553 TBA786548:TBE786553 TKW786548:TLA786553 TUS786548:TUW786553 UEO786548:UES786553 UOK786548:UOO786553 UYG786548:UYK786553 VIC786548:VIG786553 VRY786548:VSC786553 WBU786548:WBY786553 WLQ786548:WLU786553 WVM786548:WVQ786553 E852084:I852089 JA852084:JE852089 SW852084:TA852089 ACS852084:ACW852089 AMO852084:AMS852089 AWK852084:AWO852089 BGG852084:BGK852089 BQC852084:BQG852089 BZY852084:CAC852089 CJU852084:CJY852089 CTQ852084:CTU852089 DDM852084:DDQ852089 DNI852084:DNM852089 DXE852084:DXI852089 EHA852084:EHE852089 EQW852084:ERA852089 FAS852084:FAW852089 FKO852084:FKS852089 FUK852084:FUO852089 GEG852084:GEK852089 GOC852084:GOG852089 GXY852084:GYC852089 HHU852084:HHY852089 HRQ852084:HRU852089 IBM852084:IBQ852089 ILI852084:ILM852089 IVE852084:IVI852089 JFA852084:JFE852089 JOW852084:JPA852089 JYS852084:JYW852089 KIO852084:KIS852089 KSK852084:KSO852089 LCG852084:LCK852089 LMC852084:LMG852089 LVY852084:LWC852089 MFU852084:MFY852089 MPQ852084:MPU852089 MZM852084:MZQ852089 NJI852084:NJM852089 NTE852084:NTI852089 ODA852084:ODE852089 OMW852084:ONA852089 OWS852084:OWW852089 PGO852084:PGS852089 PQK852084:PQO852089 QAG852084:QAK852089 QKC852084:QKG852089 QTY852084:QUC852089 RDU852084:RDY852089 RNQ852084:RNU852089 RXM852084:RXQ852089 SHI852084:SHM852089 SRE852084:SRI852089 TBA852084:TBE852089 TKW852084:TLA852089 TUS852084:TUW852089 UEO852084:UES852089 UOK852084:UOO852089 UYG852084:UYK852089 VIC852084:VIG852089 VRY852084:VSC852089 WBU852084:WBY852089 WLQ852084:WLU852089 WVM852084:WVQ852089 E917620:I917625 JA917620:JE917625 SW917620:TA917625 ACS917620:ACW917625 AMO917620:AMS917625 AWK917620:AWO917625 BGG917620:BGK917625 BQC917620:BQG917625 BZY917620:CAC917625 CJU917620:CJY917625 CTQ917620:CTU917625 DDM917620:DDQ917625 DNI917620:DNM917625 DXE917620:DXI917625 EHA917620:EHE917625 EQW917620:ERA917625 FAS917620:FAW917625 FKO917620:FKS917625 FUK917620:FUO917625 GEG917620:GEK917625 GOC917620:GOG917625 GXY917620:GYC917625 HHU917620:HHY917625 HRQ917620:HRU917625 IBM917620:IBQ917625 ILI917620:ILM917625 IVE917620:IVI917625 JFA917620:JFE917625 JOW917620:JPA917625 JYS917620:JYW917625 KIO917620:KIS917625 KSK917620:KSO917625 LCG917620:LCK917625 LMC917620:LMG917625 LVY917620:LWC917625 MFU917620:MFY917625 MPQ917620:MPU917625 MZM917620:MZQ917625 NJI917620:NJM917625 NTE917620:NTI917625 ODA917620:ODE917625 OMW917620:ONA917625 OWS917620:OWW917625 PGO917620:PGS917625 PQK917620:PQO917625 QAG917620:QAK917625 QKC917620:QKG917625 QTY917620:QUC917625 RDU917620:RDY917625 RNQ917620:RNU917625 RXM917620:RXQ917625 SHI917620:SHM917625 SRE917620:SRI917625 TBA917620:TBE917625 TKW917620:TLA917625 TUS917620:TUW917625 UEO917620:UES917625 UOK917620:UOO917625 UYG917620:UYK917625 VIC917620:VIG917625 VRY917620:VSC917625 WBU917620:WBY917625 WLQ917620:WLU917625 WVM917620:WVQ917625 E983156:I983161 JA983156:JE983161 SW983156:TA983161 ACS983156:ACW983161 AMO983156:AMS983161 AWK983156:AWO983161 BGG983156:BGK983161 BQC983156:BQG983161 BZY983156:CAC983161 CJU983156:CJY983161 CTQ983156:CTU983161 DDM983156:DDQ983161 DNI983156:DNM983161 DXE983156:DXI983161 EHA983156:EHE983161 EQW983156:ERA983161 FAS983156:FAW983161 FKO983156:FKS983161 FUK983156:FUO983161 GEG983156:GEK983161 GOC983156:GOG983161 GXY983156:GYC983161 HHU983156:HHY983161 HRQ983156:HRU983161 IBM983156:IBQ983161 ILI983156:ILM983161 IVE983156:IVI983161 JFA983156:JFE983161 JOW983156:JPA983161 JYS983156:JYW983161 KIO983156:KIS983161 KSK983156:KSO983161 LCG983156:LCK983161 LMC983156:LMG983161 LVY983156:LWC983161 MFU983156:MFY983161 MPQ983156:MPU983161 MZM983156:MZQ983161 NJI983156:NJM983161 NTE983156:NTI983161 ODA983156:ODE983161 OMW983156:ONA983161 OWS983156:OWW983161 PGO983156:PGS983161 PQK983156:PQO983161 QAG983156:QAK983161 QKC983156:QKG983161 QTY983156:QUC983161 RDU983156:RDY983161 RNQ983156:RNU983161 RXM983156:RXQ983161 SHI983156:SHM983161 SRE983156:SRI983161 TBA983156:TBE983161 TKW983156:TLA983161 TUS983156:TUW983161 UEO983156:UES983161 UOK983156:UOO983161 UYG983156:UYK983161 VIC983156:VIG983161 VRY983156:VSC983161 WBU983156:WBY983161 WLQ983156:WLU983161 WVM983156:WVQ983161</xm:sqref>
        </x14:dataValidation>
        <x14:dataValidation type="whole" operator="lessThanOrEqual" allowBlank="1" showInputMessage="1" showErrorMessage="1" error="Въвежда се цяло отрицателно число!">
          <x14:formula1>
            <xm:f>0</xm:f>
          </x14:formula1>
          <xm:sqref>E122:I124 JA122:JE124 SW122:TA124 ACS122:ACW124 AMO122:AMS124 AWK122:AWO124 BGG122:BGK124 BQC122:BQG124 BZY122:CAC124 CJU122:CJY124 CTQ122:CTU124 DDM122:DDQ124 DNI122:DNM124 DXE122:DXI124 EHA122:EHE124 EQW122:ERA124 FAS122:FAW124 FKO122:FKS124 FUK122:FUO124 GEG122:GEK124 GOC122:GOG124 GXY122:GYC124 HHU122:HHY124 HRQ122:HRU124 IBM122:IBQ124 ILI122:ILM124 IVE122:IVI124 JFA122:JFE124 JOW122:JPA124 JYS122:JYW124 KIO122:KIS124 KSK122:KSO124 LCG122:LCK124 LMC122:LMG124 LVY122:LWC124 MFU122:MFY124 MPQ122:MPU124 MZM122:MZQ124 NJI122:NJM124 NTE122:NTI124 ODA122:ODE124 OMW122:ONA124 OWS122:OWW124 PGO122:PGS124 PQK122:PQO124 QAG122:QAK124 QKC122:QKG124 QTY122:QUC124 RDU122:RDY124 RNQ122:RNU124 RXM122:RXQ124 SHI122:SHM124 SRE122:SRI124 TBA122:TBE124 TKW122:TLA124 TUS122:TUW124 UEO122:UES124 UOK122:UOO124 UYG122:UYK124 VIC122:VIG124 VRY122:VSC124 WBU122:WBY124 WLQ122:WLU124 WVM122:WVQ124 E65658:I65660 JA65658:JE65660 SW65658:TA65660 ACS65658:ACW65660 AMO65658:AMS65660 AWK65658:AWO65660 BGG65658:BGK65660 BQC65658:BQG65660 BZY65658:CAC65660 CJU65658:CJY65660 CTQ65658:CTU65660 DDM65658:DDQ65660 DNI65658:DNM65660 DXE65658:DXI65660 EHA65658:EHE65660 EQW65658:ERA65660 FAS65658:FAW65660 FKO65658:FKS65660 FUK65658:FUO65660 GEG65658:GEK65660 GOC65658:GOG65660 GXY65658:GYC65660 HHU65658:HHY65660 HRQ65658:HRU65660 IBM65658:IBQ65660 ILI65658:ILM65660 IVE65658:IVI65660 JFA65658:JFE65660 JOW65658:JPA65660 JYS65658:JYW65660 KIO65658:KIS65660 KSK65658:KSO65660 LCG65658:LCK65660 LMC65658:LMG65660 LVY65658:LWC65660 MFU65658:MFY65660 MPQ65658:MPU65660 MZM65658:MZQ65660 NJI65658:NJM65660 NTE65658:NTI65660 ODA65658:ODE65660 OMW65658:ONA65660 OWS65658:OWW65660 PGO65658:PGS65660 PQK65658:PQO65660 QAG65658:QAK65660 QKC65658:QKG65660 QTY65658:QUC65660 RDU65658:RDY65660 RNQ65658:RNU65660 RXM65658:RXQ65660 SHI65658:SHM65660 SRE65658:SRI65660 TBA65658:TBE65660 TKW65658:TLA65660 TUS65658:TUW65660 UEO65658:UES65660 UOK65658:UOO65660 UYG65658:UYK65660 VIC65658:VIG65660 VRY65658:VSC65660 WBU65658:WBY65660 WLQ65658:WLU65660 WVM65658:WVQ65660 E131194:I131196 JA131194:JE131196 SW131194:TA131196 ACS131194:ACW131196 AMO131194:AMS131196 AWK131194:AWO131196 BGG131194:BGK131196 BQC131194:BQG131196 BZY131194:CAC131196 CJU131194:CJY131196 CTQ131194:CTU131196 DDM131194:DDQ131196 DNI131194:DNM131196 DXE131194:DXI131196 EHA131194:EHE131196 EQW131194:ERA131196 FAS131194:FAW131196 FKO131194:FKS131196 FUK131194:FUO131196 GEG131194:GEK131196 GOC131194:GOG131196 GXY131194:GYC131196 HHU131194:HHY131196 HRQ131194:HRU131196 IBM131194:IBQ131196 ILI131194:ILM131196 IVE131194:IVI131196 JFA131194:JFE131196 JOW131194:JPA131196 JYS131194:JYW131196 KIO131194:KIS131196 KSK131194:KSO131196 LCG131194:LCK131196 LMC131194:LMG131196 LVY131194:LWC131196 MFU131194:MFY131196 MPQ131194:MPU131196 MZM131194:MZQ131196 NJI131194:NJM131196 NTE131194:NTI131196 ODA131194:ODE131196 OMW131194:ONA131196 OWS131194:OWW131196 PGO131194:PGS131196 PQK131194:PQO131196 QAG131194:QAK131196 QKC131194:QKG131196 QTY131194:QUC131196 RDU131194:RDY131196 RNQ131194:RNU131196 RXM131194:RXQ131196 SHI131194:SHM131196 SRE131194:SRI131196 TBA131194:TBE131196 TKW131194:TLA131196 TUS131194:TUW131196 UEO131194:UES131196 UOK131194:UOO131196 UYG131194:UYK131196 VIC131194:VIG131196 VRY131194:VSC131196 WBU131194:WBY131196 WLQ131194:WLU131196 WVM131194:WVQ131196 E196730:I196732 JA196730:JE196732 SW196730:TA196732 ACS196730:ACW196732 AMO196730:AMS196732 AWK196730:AWO196732 BGG196730:BGK196732 BQC196730:BQG196732 BZY196730:CAC196732 CJU196730:CJY196732 CTQ196730:CTU196732 DDM196730:DDQ196732 DNI196730:DNM196732 DXE196730:DXI196732 EHA196730:EHE196732 EQW196730:ERA196732 FAS196730:FAW196732 FKO196730:FKS196732 FUK196730:FUO196732 GEG196730:GEK196732 GOC196730:GOG196732 GXY196730:GYC196732 HHU196730:HHY196732 HRQ196730:HRU196732 IBM196730:IBQ196732 ILI196730:ILM196732 IVE196730:IVI196732 JFA196730:JFE196732 JOW196730:JPA196732 JYS196730:JYW196732 KIO196730:KIS196732 KSK196730:KSO196732 LCG196730:LCK196732 LMC196730:LMG196732 LVY196730:LWC196732 MFU196730:MFY196732 MPQ196730:MPU196732 MZM196730:MZQ196732 NJI196730:NJM196732 NTE196730:NTI196732 ODA196730:ODE196732 OMW196730:ONA196732 OWS196730:OWW196732 PGO196730:PGS196732 PQK196730:PQO196732 QAG196730:QAK196732 QKC196730:QKG196732 QTY196730:QUC196732 RDU196730:RDY196732 RNQ196730:RNU196732 RXM196730:RXQ196732 SHI196730:SHM196732 SRE196730:SRI196732 TBA196730:TBE196732 TKW196730:TLA196732 TUS196730:TUW196732 UEO196730:UES196732 UOK196730:UOO196732 UYG196730:UYK196732 VIC196730:VIG196732 VRY196730:VSC196732 WBU196730:WBY196732 WLQ196730:WLU196732 WVM196730:WVQ196732 E262266:I262268 JA262266:JE262268 SW262266:TA262268 ACS262266:ACW262268 AMO262266:AMS262268 AWK262266:AWO262268 BGG262266:BGK262268 BQC262266:BQG262268 BZY262266:CAC262268 CJU262266:CJY262268 CTQ262266:CTU262268 DDM262266:DDQ262268 DNI262266:DNM262268 DXE262266:DXI262268 EHA262266:EHE262268 EQW262266:ERA262268 FAS262266:FAW262268 FKO262266:FKS262268 FUK262266:FUO262268 GEG262266:GEK262268 GOC262266:GOG262268 GXY262266:GYC262268 HHU262266:HHY262268 HRQ262266:HRU262268 IBM262266:IBQ262268 ILI262266:ILM262268 IVE262266:IVI262268 JFA262266:JFE262268 JOW262266:JPA262268 JYS262266:JYW262268 KIO262266:KIS262268 KSK262266:KSO262268 LCG262266:LCK262268 LMC262266:LMG262268 LVY262266:LWC262268 MFU262266:MFY262268 MPQ262266:MPU262268 MZM262266:MZQ262268 NJI262266:NJM262268 NTE262266:NTI262268 ODA262266:ODE262268 OMW262266:ONA262268 OWS262266:OWW262268 PGO262266:PGS262268 PQK262266:PQO262268 QAG262266:QAK262268 QKC262266:QKG262268 QTY262266:QUC262268 RDU262266:RDY262268 RNQ262266:RNU262268 RXM262266:RXQ262268 SHI262266:SHM262268 SRE262266:SRI262268 TBA262266:TBE262268 TKW262266:TLA262268 TUS262266:TUW262268 UEO262266:UES262268 UOK262266:UOO262268 UYG262266:UYK262268 VIC262266:VIG262268 VRY262266:VSC262268 WBU262266:WBY262268 WLQ262266:WLU262268 WVM262266:WVQ262268 E327802:I327804 JA327802:JE327804 SW327802:TA327804 ACS327802:ACW327804 AMO327802:AMS327804 AWK327802:AWO327804 BGG327802:BGK327804 BQC327802:BQG327804 BZY327802:CAC327804 CJU327802:CJY327804 CTQ327802:CTU327804 DDM327802:DDQ327804 DNI327802:DNM327804 DXE327802:DXI327804 EHA327802:EHE327804 EQW327802:ERA327804 FAS327802:FAW327804 FKO327802:FKS327804 FUK327802:FUO327804 GEG327802:GEK327804 GOC327802:GOG327804 GXY327802:GYC327804 HHU327802:HHY327804 HRQ327802:HRU327804 IBM327802:IBQ327804 ILI327802:ILM327804 IVE327802:IVI327804 JFA327802:JFE327804 JOW327802:JPA327804 JYS327802:JYW327804 KIO327802:KIS327804 KSK327802:KSO327804 LCG327802:LCK327804 LMC327802:LMG327804 LVY327802:LWC327804 MFU327802:MFY327804 MPQ327802:MPU327804 MZM327802:MZQ327804 NJI327802:NJM327804 NTE327802:NTI327804 ODA327802:ODE327804 OMW327802:ONA327804 OWS327802:OWW327804 PGO327802:PGS327804 PQK327802:PQO327804 QAG327802:QAK327804 QKC327802:QKG327804 QTY327802:QUC327804 RDU327802:RDY327804 RNQ327802:RNU327804 RXM327802:RXQ327804 SHI327802:SHM327804 SRE327802:SRI327804 TBA327802:TBE327804 TKW327802:TLA327804 TUS327802:TUW327804 UEO327802:UES327804 UOK327802:UOO327804 UYG327802:UYK327804 VIC327802:VIG327804 VRY327802:VSC327804 WBU327802:WBY327804 WLQ327802:WLU327804 WVM327802:WVQ327804 E393338:I393340 JA393338:JE393340 SW393338:TA393340 ACS393338:ACW393340 AMO393338:AMS393340 AWK393338:AWO393340 BGG393338:BGK393340 BQC393338:BQG393340 BZY393338:CAC393340 CJU393338:CJY393340 CTQ393338:CTU393340 DDM393338:DDQ393340 DNI393338:DNM393340 DXE393338:DXI393340 EHA393338:EHE393340 EQW393338:ERA393340 FAS393338:FAW393340 FKO393338:FKS393340 FUK393338:FUO393340 GEG393338:GEK393340 GOC393338:GOG393340 GXY393338:GYC393340 HHU393338:HHY393340 HRQ393338:HRU393340 IBM393338:IBQ393340 ILI393338:ILM393340 IVE393338:IVI393340 JFA393338:JFE393340 JOW393338:JPA393340 JYS393338:JYW393340 KIO393338:KIS393340 KSK393338:KSO393340 LCG393338:LCK393340 LMC393338:LMG393340 LVY393338:LWC393340 MFU393338:MFY393340 MPQ393338:MPU393340 MZM393338:MZQ393340 NJI393338:NJM393340 NTE393338:NTI393340 ODA393338:ODE393340 OMW393338:ONA393340 OWS393338:OWW393340 PGO393338:PGS393340 PQK393338:PQO393340 QAG393338:QAK393340 QKC393338:QKG393340 QTY393338:QUC393340 RDU393338:RDY393340 RNQ393338:RNU393340 RXM393338:RXQ393340 SHI393338:SHM393340 SRE393338:SRI393340 TBA393338:TBE393340 TKW393338:TLA393340 TUS393338:TUW393340 UEO393338:UES393340 UOK393338:UOO393340 UYG393338:UYK393340 VIC393338:VIG393340 VRY393338:VSC393340 WBU393338:WBY393340 WLQ393338:WLU393340 WVM393338:WVQ393340 E458874:I458876 JA458874:JE458876 SW458874:TA458876 ACS458874:ACW458876 AMO458874:AMS458876 AWK458874:AWO458876 BGG458874:BGK458876 BQC458874:BQG458876 BZY458874:CAC458876 CJU458874:CJY458876 CTQ458874:CTU458876 DDM458874:DDQ458876 DNI458874:DNM458876 DXE458874:DXI458876 EHA458874:EHE458876 EQW458874:ERA458876 FAS458874:FAW458876 FKO458874:FKS458876 FUK458874:FUO458876 GEG458874:GEK458876 GOC458874:GOG458876 GXY458874:GYC458876 HHU458874:HHY458876 HRQ458874:HRU458876 IBM458874:IBQ458876 ILI458874:ILM458876 IVE458874:IVI458876 JFA458874:JFE458876 JOW458874:JPA458876 JYS458874:JYW458876 KIO458874:KIS458876 KSK458874:KSO458876 LCG458874:LCK458876 LMC458874:LMG458876 LVY458874:LWC458876 MFU458874:MFY458876 MPQ458874:MPU458876 MZM458874:MZQ458876 NJI458874:NJM458876 NTE458874:NTI458876 ODA458874:ODE458876 OMW458874:ONA458876 OWS458874:OWW458876 PGO458874:PGS458876 PQK458874:PQO458876 QAG458874:QAK458876 QKC458874:QKG458876 QTY458874:QUC458876 RDU458874:RDY458876 RNQ458874:RNU458876 RXM458874:RXQ458876 SHI458874:SHM458876 SRE458874:SRI458876 TBA458874:TBE458876 TKW458874:TLA458876 TUS458874:TUW458876 UEO458874:UES458876 UOK458874:UOO458876 UYG458874:UYK458876 VIC458874:VIG458876 VRY458874:VSC458876 WBU458874:WBY458876 WLQ458874:WLU458876 WVM458874:WVQ458876 E524410:I524412 JA524410:JE524412 SW524410:TA524412 ACS524410:ACW524412 AMO524410:AMS524412 AWK524410:AWO524412 BGG524410:BGK524412 BQC524410:BQG524412 BZY524410:CAC524412 CJU524410:CJY524412 CTQ524410:CTU524412 DDM524410:DDQ524412 DNI524410:DNM524412 DXE524410:DXI524412 EHA524410:EHE524412 EQW524410:ERA524412 FAS524410:FAW524412 FKO524410:FKS524412 FUK524410:FUO524412 GEG524410:GEK524412 GOC524410:GOG524412 GXY524410:GYC524412 HHU524410:HHY524412 HRQ524410:HRU524412 IBM524410:IBQ524412 ILI524410:ILM524412 IVE524410:IVI524412 JFA524410:JFE524412 JOW524410:JPA524412 JYS524410:JYW524412 KIO524410:KIS524412 KSK524410:KSO524412 LCG524410:LCK524412 LMC524410:LMG524412 LVY524410:LWC524412 MFU524410:MFY524412 MPQ524410:MPU524412 MZM524410:MZQ524412 NJI524410:NJM524412 NTE524410:NTI524412 ODA524410:ODE524412 OMW524410:ONA524412 OWS524410:OWW524412 PGO524410:PGS524412 PQK524410:PQO524412 QAG524410:QAK524412 QKC524410:QKG524412 QTY524410:QUC524412 RDU524410:RDY524412 RNQ524410:RNU524412 RXM524410:RXQ524412 SHI524410:SHM524412 SRE524410:SRI524412 TBA524410:TBE524412 TKW524410:TLA524412 TUS524410:TUW524412 UEO524410:UES524412 UOK524410:UOO524412 UYG524410:UYK524412 VIC524410:VIG524412 VRY524410:VSC524412 WBU524410:WBY524412 WLQ524410:WLU524412 WVM524410:WVQ524412 E589946:I589948 JA589946:JE589948 SW589946:TA589948 ACS589946:ACW589948 AMO589946:AMS589948 AWK589946:AWO589948 BGG589946:BGK589948 BQC589946:BQG589948 BZY589946:CAC589948 CJU589946:CJY589948 CTQ589946:CTU589948 DDM589946:DDQ589948 DNI589946:DNM589948 DXE589946:DXI589948 EHA589946:EHE589948 EQW589946:ERA589948 FAS589946:FAW589948 FKO589946:FKS589948 FUK589946:FUO589948 GEG589946:GEK589948 GOC589946:GOG589948 GXY589946:GYC589948 HHU589946:HHY589948 HRQ589946:HRU589948 IBM589946:IBQ589948 ILI589946:ILM589948 IVE589946:IVI589948 JFA589946:JFE589948 JOW589946:JPA589948 JYS589946:JYW589948 KIO589946:KIS589948 KSK589946:KSO589948 LCG589946:LCK589948 LMC589946:LMG589948 LVY589946:LWC589948 MFU589946:MFY589948 MPQ589946:MPU589948 MZM589946:MZQ589948 NJI589946:NJM589948 NTE589946:NTI589948 ODA589946:ODE589948 OMW589946:ONA589948 OWS589946:OWW589948 PGO589946:PGS589948 PQK589946:PQO589948 QAG589946:QAK589948 QKC589946:QKG589948 QTY589946:QUC589948 RDU589946:RDY589948 RNQ589946:RNU589948 RXM589946:RXQ589948 SHI589946:SHM589948 SRE589946:SRI589948 TBA589946:TBE589948 TKW589946:TLA589948 TUS589946:TUW589948 UEO589946:UES589948 UOK589946:UOO589948 UYG589946:UYK589948 VIC589946:VIG589948 VRY589946:VSC589948 WBU589946:WBY589948 WLQ589946:WLU589948 WVM589946:WVQ589948 E655482:I655484 JA655482:JE655484 SW655482:TA655484 ACS655482:ACW655484 AMO655482:AMS655484 AWK655482:AWO655484 BGG655482:BGK655484 BQC655482:BQG655484 BZY655482:CAC655484 CJU655482:CJY655484 CTQ655482:CTU655484 DDM655482:DDQ655484 DNI655482:DNM655484 DXE655482:DXI655484 EHA655482:EHE655484 EQW655482:ERA655484 FAS655482:FAW655484 FKO655482:FKS655484 FUK655482:FUO655484 GEG655482:GEK655484 GOC655482:GOG655484 GXY655482:GYC655484 HHU655482:HHY655484 HRQ655482:HRU655484 IBM655482:IBQ655484 ILI655482:ILM655484 IVE655482:IVI655484 JFA655482:JFE655484 JOW655482:JPA655484 JYS655482:JYW655484 KIO655482:KIS655484 KSK655482:KSO655484 LCG655482:LCK655484 LMC655482:LMG655484 LVY655482:LWC655484 MFU655482:MFY655484 MPQ655482:MPU655484 MZM655482:MZQ655484 NJI655482:NJM655484 NTE655482:NTI655484 ODA655482:ODE655484 OMW655482:ONA655484 OWS655482:OWW655484 PGO655482:PGS655484 PQK655482:PQO655484 QAG655482:QAK655484 QKC655482:QKG655484 QTY655482:QUC655484 RDU655482:RDY655484 RNQ655482:RNU655484 RXM655482:RXQ655484 SHI655482:SHM655484 SRE655482:SRI655484 TBA655482:TBE655484 TKW655482:TLA655484 TUS655482:TUW655484 UEO655482:UES655484 UOK655482:UOO655484 UYG655482:UYK655484 VIC655482:VIG655484 VRY655482:VSC655484 WBU655482:WBY655484 WLQ655482:WLU655484 WVM655482:WVQ655484 E721018:I721020 JA721018:JE721020 SW721018:TA721020 ACS721018:ACW721020 AMO721018:AMS721020 AWK721018:AWO721020 BGG721018:BGK721020 BQC721018:BQG721020 BZY721018:CAC721020 CJU721018:CJY721020 CTQ721018:CTU721020 DDM721018:DDQ721020 DNI721018:DNM721020 DXE721018:DXI721020 EHA721018:EHE721020 EQW721018:ERA721020 FAS721018:FAW721020 FKO721018:FKS721020 FUK721018:FUO721020 GEG721018:GEK721020 GOC721018:GOG721020 GXY721018:GYC721020 HHU721018:HHY721020 HRQ721018:HRU721020 IBM721018:IBQ721020 ILI721018:ILM721020 IVE721018:IVI721020 JFA721018:JFE721020 JOW721018:JPA721020 JYS721018:JYW721020 KIO721018:KIS721020 KSK721018:KSO721020 LCG721018:LCK721020 LMC721018:LMG721020 LVY721018:LWC721020 MFU721018:MFY721020 MPQ721018:MPU721020 MZM721018:MZQ721020 NJI721018:NJM721020 NTE721018:NTI721020 ODA721018:ODE721020 OMW721018:ONA721020 OWS721018:OWW721020 PGO721018:PGS721020 PQK721018:PQO721020 QAG721018:QAK721020 QKC721018:QKG721020 QTY721018:QUC721020 RDU721018:RDY721020 RNQ721018:RNU721020 RXM721018:RXQ721020 SHI721018:SHM721020 SRE721018:SRI721020 TBA721018:TBE721020 TKW721018:TLA721020 TUS721018:TUW721020 UEO721018:UES721020 UOK721018:UOO721020 UYG721018:UYK721020 VIC721018:VIG721020 VRY721018:VSC721020 WBU721018:WBY721020 WLQ721018:WLU721020 WVM721018:WVQ721020 E786554:I786556 JA786554:JE786556 SW786554:TA786556 ACS786554:ACW786556 AMO786554:AMS786556 AWK786554:AWO786556 BGG786554:BGK786556 BQC786554:BQG786556 BZY786554:CAC786556 CJU786554:CJY786556 CTQ786554:CTU786556 DDM786554:DDQ786556 DNI786554:DNM786556 DXE786554:DXI786556 EHA786554:EHE786556 EQW786554:ERA786556 FAS786554:FAW786556 FKO786554:FKS786556 FUK786554:FUO786556 GEG786554:GEK786556 GOC786554:GOG786556 GXY786554:GYC786556 HHU786554:HHY786556 HRQ786554:HRU786556 IBM786554:IBQ786556 ILI786554:ILM786556 IVE786554:IVI786556 JFA786554:JFE786556 JOW786554:JPA786556 JYS786554:JYW786556 KIO786554:KIS786556 KSK786554:KSO786556 LCG786554:LCK786556 LMC786554:LMG786556 LVY786554:LWC786556 MFU786554:MFY786556 MPQ786554:MPU786556 MZM786554:MZQ786556 NJI786554:NJM786556 NTE786554:NTI786556 ODA786554:ODE786556 OMW786554:ONA786556 OWS786554:OWW786556 PGO786554:PGS786556 PQK786554:PQO786556 QAG786554:QAK786556 QKC786554:QKG786556 QTY786554:QUC786556 RDU786554:RDY786556 RNQ786554:RNU786556 RXM786554:RXQ786556 SHI786554:SHM786556 SRE786554:SRI786556 TBA786554:TBE786556 TKW786554:TLA786556 TUS786554:TUW786556 UEO786554:UES786556 UOK786554:UOO786556 UYG786554:UYK786556 VIC786554:VIG786556 VRY786554:VSC786556 WBU786554:WBY786556 WLQ786554:WLU786556 WVM786554:WVQ786556 E852090:I852092 JA852090:JE852092 SW852090:TA852092 ACS852090:ACW852092 AMO852090:AMS852092 AWK852090:AWO852092 BGG852090:BGK852092 BQC852090:BQG852092 BZY852090:CAC852092 CJU852090:CJY852092 CTQ852090:CTU852092 DDM852090:DDQ852092 DNI852090:DNM852092 DXE852090:DXI852092 EHA852090:EHE852092 EQW852090:ERA852092 FAS852090:FAW852092 FKO852090:FKS852092 FUK852090:FUO852092 GEG852090:GEK852092 GOC852090:GOG852092 GXY852090:GYC852092 HHU852090:HHY852092 HRQ852090:HRU852092 IBM852090:IBQ852092 ILI852090:ILM852092 IVE852090:IVI852092 JFA852090:JFE852092 JOW852090:JPA852092 JYS852090:JYW852092 KIO852090:KIS852092 KSK852090:KSO852092 LCG852090:LCK852092 LMC852090:LMG852092 LVY852090:LWC852092 MFU852090:MFY852092 MPQ852090:MPU852092 MZM852090:MZQ852092 NJI852090:NJM852092 NTE852090:NTI852092 ODA852090:ODE852092 OMW852090:ONA852092 OWS852090:OWW852092 PGO852090:PGS852092 PQK852090:PQO852092 QAG852090:QAK852092 QKC852090:QKG852092 QTY852090:QUC852092 RDU852090:RDY852092 RNQ852090:RNU852092 RXM852090:RXQ852092 SHI852090:SHM852092 SRE852090:SRI852092 TBA852090:TBE852092 TKW852090:TLA852092 TUS852090:TUW852092 UEO852090:UES852092 UOK852090:UOO852092 UYG852090:UYK852092 VIC852090:VIG852092 VRY852090:VSC852092 WBU852090:WBY852092 WLQ852090:WLU852092 WVM852090:WVQ852092 E917626:I917628 JA917626:JE917628 SW917626:TA917628 ACS917626:ACW917628 AMO917626:AMS917628 AWK917626:AWO917628 BGG917626:BGK917628 BQC917626:BQG917628 BZY917626:CAC917628 CJU917626:CJY917628 CTQ917626:CTU917628 DDM917626:DDQ917628 DNI917626:DNM917628 DXE917626:DXI917628 EHA917626:EHE917628 EQW917626:ERA917628 FAS917626:FAW917628 FKO917626:FKS917628 FUK917626:FUO917628 GEG917626:GEK917628 GOC917626:GOG917628 GXY917626:GYC917628 HHU917626:HHY917628 HRQ917626:HRU917628 IBM917626:IBQ917628 ILI917626:ILM917628 IVE917626:IVI917628 JFA917626:JFE917628 JOW917626:JPA917628 JYS917626:JYW917628 KIO917626:KIS917628 KSK917626:KSO917628 LCG917626:LCK917628 LMC917626:LMG917628 LVY917626:LWC917628 MFU917626:MFY917628 MPQ917626:MPU917628 MZM917626:MZQ917628 NJI917626:NJM917628 NTE917626:NTI917628 ODA917626:ODE917628 OMW917626:ONA917628 OWS917626:OWW917628 PGO917626:PGS917628 PQK917626:PQO917628 QAG917626:QAK917628 QKC917626:QKG917628 QTY917626:QUC917628 RDU917626:RDY917628 RNQ917626:RNU917628 RXM917626:RXQ917628 SHI917626:SHM917628 SRE917626:SRI917628 TBA917626:TBE917628 TKW917626:TLA917628 TUS917626:TUW917628 UEO917626:UES917628 UOK917626:UOO917628 UYG917626:UYK917628 VIC917626:VIG917628 VRY917626:VSC917628 WBU917626:WBY917628 WLQ917626:WLU917628 WVM917626:WVQ917628 E983162:I983164 JA983162:JE983164 SW983162:TA983164 ACS983162:ACW983164 AMO983162:AMS983164 AWK983162:AWO983164 BGG983162:BGK983164 BQC983162:BQG983164 BZY983162:CAC983164 CJU983162:CJY983164 CTQ983162:CTU983164 DDM983162:DDQ983164 DNI983162:DNM983164 DXE983162:DXI983164 EHA983162:EHE983164 EQW983162:ERA983164 FAS983162:FAW983164 FKO983162:FKS983164 FUK983162:FUO983164 GEG983162:GEK983164 GOC983162:GOG983164 GXY983162:GYC983164 HHU983162:HHY983164 HRQ983162:HRU983164 IBM983162:IBQ983164 ILI983162:ILM983164 IVE983162:IVI983164 JFA983162:JFE983164 JOW983162:JPA983164 JYS983162:JYW983164 KIO983162:KIS983164 KSK983162:KSO983164 LCG983162:LCK983164 LMC983162:LMG983164 LVY983162:LWC983164 MFU983162:MFY983164 MPQ983162:MPU983164 MZM983162:MZQ983164 NJI983162:NJM983164 NTE983162:NTI983164 ODA983162:ODE983164 OMW983162:ONA983164 OWS983162:OWW983164 PGO983162:PGS983164 PQK983162:PQO983164 QAG983162:QAK983164 QKC983162:QKG983164 QTY983162:QUC983164 RDU983162:RDY983164 RNQ983162:RNU983164 RXM983162:RXQ983164 SHI983162:SHM983164 SRE983162:SRI983164 TBA983162:TBE983164 TKW983162:TLA983164 TUS983162:TUW983164 UEO983162:UES983164 UOK983162:UOO983164 UYG983162:UYK983164 VIC983162:VIG983164 VRY983162:VSC983164 WBU983162:WBY983164 WLQ983162:WLU983164 WVM983162:WVQ983164 E232:I232 JA232:JE232 SW232:TA232 ACS232:ACW232 AMO232:AMS232 AWK232:AWO232 BGG232:BGK232 BQC232:BQG232 BZY232:CAC232 CJU232:CJY232 CTQ232:CTU232 DDM232:DDQ232 DNI232:DNM232 DXE232:DXI232 EHA232:EHE232 EQW232:ERA232 FAS232:FAW232 FKO232:FKS232 FUK232:FUO232 GEG232:GEK232 GOC232:GOG232 GXY232:GYC232 HHU232:HHY232 HRQ232:HRU232 IBM232:IBQ232 ILI232:ILM232 IVE232:IVI232 JFA232:JFE232 JOW232:JPA232 JYS232:JYW232 KIO232:KIS232 KSK232:KSO232 LCG232:LCK232 LMC232:LMG232 LVY232:LWC232 MFU232:MFY232 MPQ232:MPU232 MZM232:MZQ232 NJI232:NJM232 NTE232:NTI232 ODA232:ODE232 OMW232:ONA232 OWS232:OWW232 PGO232:PGS232 PQK232:PQO232 QAG232:QAK232 QKC232:QKG232 QTY232:QUC232 RDU232:RDY232 RNQ232:RNU232 RXM232:RXQ232 SHI232:SHM232 SRE232:SRI232 TBA232:TBE232 TKW232:TLA232 TUS232:TUW232 UEO232:UES232 UOK232:UOO232 UYG232:UYK232 VIC232:VIG232 VRY232:VSC232 WBU232:WBY232 WLQ232:WLU232 WVM232:WVQ232 E65768:I65768 JA65768:JE65768 SW65768:TA65768 ACS65768:ACW65768 AMO65768:AMS65768 AWK65768:AWO65768 BGG65768:BGK65768 BQC65768:BQG65768 BZY65768:CAC65768 CJU65768:CJY65768 CTQ65768:CTU65768 DDM65768:DDQ65768 DNI65768:DNM65768 DXE65768:DXI65768 EHA65768:EHE65768 EQW65768:ERA65768 FAS65768:FAW65768 FKO65768:FKS65768 FUK65768:FUO65768 GEG65768:GEK65768 GOC65768:GOG65768 GXY65768:GYC65768 HHU65768:HHY65768 HRQ65768:HRU65768 IBM65768:IBQ65768 ILI65768:ILM65768 IVE65768:IVI65768 JFA65768:JFE65768 JOW65768:JPA65768 JYS65768:JYW65768 KIO65768:KIS65768 KSK65768:KSO65768 LCG65768:LCK65768 LMC65768:LMG65768 LVY65768:LWC65768 MFU65768:MFY65768 MPQ65768:MPU65768 MZM65768:MZQ65768 NJI65768:NJM65768 NTE65768:NTI65768 ODA65768:ODE65768 OMW65768:ONA65768 OWS65768:OWW65768 PGO65768:PGS65768 PQK65768:PQO65768 QAG65768:QAK65768 QKC65768:QKG65768 QTY65768:QUC65768 RDU65768:RDY65768 RNQ65768:RNU65768 RXM65768:RXQ65768 SHI65768:SHM65768 SRE65768:SRI65768 TBA65768:TBE65768 TKW65768:TLA65768 TUS65768:TUW65768 UEO65768:UES65768 UOK65768:UOO65768 UYG65768:UYK65768 VIC65768:VIG65768 VRY65768:VSC65768 WBU65768:WBY65768 WLQ65768:WLU65768 WVM65768:WVQ65768 E131304:I131304 JA131304:JE131304 SW131304:TA131304 ACS131304:ACW131304 AMO131304:AMS131304 AWK131304:AWO131304 BGG131304:BGK131304 BQC131304:BQG131304 BZY131304:CAC131304 CJU131304:CJY131304 CTQ131304:CTU131304 DDM131304:DDQ131304 DNI131304:DNM131304 DXE131304:DXI131304 EHA131304:EHE131304 EQW131304:ERA131304 FAS131304:FAW131304 FKO131304:FKS131304 FUK131304:FUO131304 GEG131304:GEK131304 GOC131304:GOG131304 GXY131304:GYC131304 HHU131304:HHY131304 HRQ131304:HRU131304 IBM131304:IBQ131304 ILI131304:ILM131304 IVE131304:IVI131304 JFA131304:JFE131304 JOW131304:JPA131304 JYS131304:JYW131304 KIO131304:KIS131304 KSK131304:KSO131304 LCG131304:LCK131304 LMC131304:LMG131304 LVY131304:LWC131304 MFU131304:MFY131304 MPQ131304:MPU131304 MZM131304:MZQ131304 NJI131304:NJM131304 NTE131304:NTI131304 ODA131304:ODE131304 OMW131304:ONA131304 OWS131304:OWW131304 PGO131304:PGS131304 PQK131304:PQO131304 QAG131304:QAK131304 QKC131304:QKG131304 QTY131304:QUC131304 RDU131304:RDY131304 RNQ131304:RNU131304 RXM131304:RXQ131304 SHI131304:SHM131304 SRE131304:SRI131304 TBA131304:TBE131304 TKW131304:TLA131304 TUS131304:TUW131304 UEO131304:UES131304 UOK131304:UOO131304 UYG131304:UYK131304 VIC131304:VIG131304 VRY131304:VSC131304 WBU131304:WBY131304 WLQ131304:WLU131304 WVM131304:WVQ131304 E196840:I196840 JA196840:JE196840 SW196840:TA196840 ACS196840:ACW196840 AMO196840:AMS196840 AWK196840:AWO196840 BGG196840:BGK196840 BQC196840:BQG196840 BZY196840:CAC196840 CJU196840:CJY196840 CTQ196840:CTU196840 DDM196840:DDQ196840 DNI196840:DNM196840 DXE196840:DXI196840 EHA196840:EHE196840 EQW196840:ERA196840 FAS196840:FAW196840 FKO196840:FKS196840 FUK196840:FUO196840 GEG196840:GEK196840 GOC196840:GOG196840 GXY196840:GYC196840 HHU196840:HHY196840 HRQ196840:HRU196840 IBM196840:IBQ196840 ILI196840:ILM196840 IVE196840:IVI196840 JFA196840:JFE196840 JOW196840:JPA196840 JYS196840:JYW196840 KIO196840:KIS196840 KSK196840:KSO196840 LCG196840:LCK196840 LMC196840:LMG196840 LVY196840:LWC196840 MFU196840:MFY196840 MPQ196840:MPU196840 MZM196840:MZQ196840 NJI196840:NJM196840 NTE196840:NTI196840 ODA196840:ODE196840 OMW196840:ONA196840 OWS196840:OWW196840 PGO196840:PGS196840 PQK196840:PQO196840 QAG196840:QAK196840 QKC196840:QKG196840 QTY196840:QUC196840 RDU196840:RDY196840 RNQ196840:RNU196840 RXM196840:RXQ196840 SHI196840:SHM196840 SRE196840:SRI196840 TBA196840:TBE196840 TKW196840:TLA196840 TUS196840:TUW196840 UEO196840:UES196840 UOK196840:UOO196840 UYG196840:UYK196840 VIC196840:VIG196840 VRY196840:VSC196840 WBU196840:WBY196840 WLQ196840:WLU196840 WVM196840:WVQ196840 E262376:I262376 JA262376:JE262376 SW262376:TA262376 ACS262376:ACW262376 AMO262376:AMS262376 AWK262376:AWO262376 BGG262376:BGK262376 BQC262376:BQG262376 BZY262376:CAC262376 CJU262376:CJY262376 CTQ262376:CTU262376 DDM262376:DDQ262376 DNI262376:DNM262376 DXE262376:DXI262376 EHA262376:EHE262376 EQW262376:ERA262376 FAS262376:FAW262376 FKO262376:FKS262376 FUK262376:FUO262376 GEG262376:GEK262376 GOC262376:GOG262376 GXY262376:GYC262376 HHU262376:HHY262376 HRQ262376:HRU262376 IBM262376:IBQ262376 ILI262376:ILM262376 IVE262376:IVI262376 JFA262376:JFE262376 JOW262376:JPA262376 JYS262376:JYW262376 KIO262376:KIS262376 KSK262376:KSO262376 LCG262376:LCK262376 LMC262376:LMG262376 LVY262376:LWC262376 MFU262376:MFY262376 MPQ262376:MPU262376 MZM262376:MZQ262376 NJI262376:NJM262376 NTE262376:NTI262376 ODA262376:ODE262376 OMW262376:ONA262376 OWS262376:OWW262376 PGO262376:PGS262376 PQK262376:PQO262376 QAG262376:QAK262376 QKC262376:QKG262376 QTY262376:QUC262376 RDU262376:RDY262376 RNQ262376:RNU262376 RXM262376:RXQ262376 SHI262376:SHM262376 SRE262376:SRI262376 TBA262376:TBE262376 TKW262376:TLA262376 TUS262376:TUW262376 UEO262376:UES262376 UOK262376:UOO262376 UYG262376:UYK262376 VIC262376:VIG262376 VRY262376:VSC262376 WBU262376:WBY262376 WLQ262376:WLU262376 WVM262376:WVQ262376 E327912:I327912 JA327912:JE327912 SW327912:TA327912 ACS327912:ACW327912 AMO327912:AMS327912 AWK327912:AWO327912 BGG327912:BGK327912 BQC327912:BQG327912 BZY327912:CAC327912 CJU327912:CJY327912 CTQ327912:CTU327912 DDM327912:DDQ327912 DNI327912:DNM327912 DXE327912:DXI327912 EHA327912:EHE327912 EQW327912:ERA327912 FAS327912:FAW327912 FKO327912:FKS327912 FUK327912:FUO327912 GEG327912:GEK327912 GOC327912:GOG327912 GXY327912:GYC327912 HHU327912:HHY327912 HRQ327912:HRU327912 IBM327912:IBQ327912 ILI327912:ILM327912 IVE327912:IVI327912 JFA327912:JFE327912 JOW327912:JPA327912 JYS327912:JYW327912 KIO327912:KIS327912 KSK327912:KSO327912 LCG327912:LCK327912 LMC327912:LMG327912 LVY327912:LWC327912 MFU327912:MFY327912 MPQ327912:MPU327912 MZM327912:MZQ327912 NJI327912:NJM327912 NTE327912:NTI327912 ODA327912:ODE327912 OMW327912:ONA327912 OWS327912:OWW327912 PGO327912:PGS327912 PQK327912:PQO327912 QAG327912:QAK327912 QKC327912:QKG327912 QTY327912:QUC327912 RDU327912:RDY327912 RNQ327912:RNU327912 RXM327912:RXQ327912 SHI327912:SHM327912 SRE327912:SRI327912 TBA327912:TBE327912 TKW327912:TLA327912 TUS327912:TUW327912 UEO327912:UES327912 UOK327912:UOO327912 UYG327912:UYK327912 VIC327912:VIG327912 VRY327912:VSC327912 WBU327912:WBY327912 WLQ327912:WLU327912 WVM327912:WVQ327912 E393448:I393448 JA393448:JE393448 SW393448:TA393448 ACS393448:ACW393448 AMO393448:AMS393448 AWK393448:AWO393448 BGG393448:BGK393448 BQC393448:BQG393448 BZY393448:CAC393448 CJU393448:CJY393448 CTQ393448:CTU393448 DDM393448:DDQ393448 DNI393448:DNM393448 DXE393448:DXI393448 EHA393448:EHE393448 EQW393448:ERA393448 FAS393448:FAW393448 FKO393448:FKS393448 FUK393448:FUO393448 GEG393448:GEK393448 GOC393448:GOG393448 GXY393448:GYC393448 HHU393448:HHY393448 HRQ393448:HRU393448 IBM393448:IBQ393448 ILI393448:ILM393448 IVE393448:IVI393448 JFA393448:JFE393448 JOW393448:JPA393448 JYS393448:JYW393448 KIO393448:KIS393448 KSK393448:KSO393448 LCG393448:LCK393448 LMC393448:LMG393448 LVY393448:LWC393448 MFU393448:MFY393448 MPQ393448:MPU393448 MZM393448:MZQ393448 NJI393448:NJM393448 NTE393448:NTI393448 ODA393448:ODE393448 OMW393448:ONA393448 OWS393448:OWW393448 PGO393448:PGS393448 PQK393448:PQO393448 QAG393448:QAK393448 QKC393448:QKG393448 QTY393448:QUC393448 RDU393448:RDY393448 RNQ393448:RNU393448 RXM393448:RXQ393448 SHI393448:SHM393448 SRE393448:SRI393448 TBA393448:TBE393448 TKW393448:TLA393448 TUS393448:TUW393448 UEO393448:UES393448 UOK393448:UOO393448 UYG393448:UYK393448 VIC393448:VIG393448 VRY393448:VSC393448 WBU393448:WBY393448 WLQ393448:WLU393448 WVM393448:WVQ393448 E458984:I458984 JA458984:JE458984 SW458984:TA458984 ACS458984:ACW458984 AMO458984:AMS458984 AWK458984:AWO458984 BGG458984:BGK458984 BQC458984:BQG458984 BZY458984:CAC458984 CJU458984:CJY458984 CTQ458984:CTU458984 DDM458984:DDQ458984 DNI458984:DNM458984 DXE458984:DXI458984 EHA458984:EHE458984 EQW458984:ERA458984 FAS458984:FAW458984 FKO458984:FKS458984 FUK458984:FUO458984 GEG458984:GEK458984 GOC458984:GOG458984 GXY458984:GYC458984 HHU458984:HHY458984 HRQ458984:HRU458984 IBM458984:IBQ458984 ILI458984:ILM458984 IVE458984:IVI458984 JFA458984:JFE458984 JOW458984:JPA458984 JYS458984:JYW458984 KIO458984:KIS458984 KSK458984:KSO458984 LCG458984:LCK458984 LMC458984:LMG458984 LVY458984:LWC458984 MFU458984:MFY458984 MPQ458984:MPU458984 MZM458984:MZQ458984 NJI458984:NJM458984 NTE458984:NTI458984 ODA458984:ODE458984 OMW458984:ONA458984 OWS458984:OWW458984 PGO458984:PGS458984 PQK458984:PQO458984 QAG458984:QAK458984 QKC458984:QKG458984 QTY458984:QUC458984 RDU458984:RDY458984 RNQ458984:RNU458984 RXM458984:RXQ458984 SHI458984:SHM458984 SRE458984:SRI458984 TBA458984:TBE458984 TKW458984:TLA458984 TUS458984:TUW458984 UEO458984:UES458984 UOK458984:UOO458984 UYG458984:UYK458984 VIC458984:VIG458984 VRY458984:VSC458984 WBU458984:WBY458984 WLQ458984:WLU458984 WVM458984:WVQ458984 E524520:I524520 JA524520:JE524520 SW524520:TA524520 ACS524520:ACW524520 AMO524520:AMS524520 AWK524520:AWO524520 BGG524520:BGK524520 BQC524520:BQG524520 BZY524520:CAC524520 CJU524520:CJY524520 CTQ524520:CTU524520 DDM524520:DDQ524520 DNI524520:DNM524520 DXE524520:DXI524520 EHA524520:EHE524520 EQW524520:ERA524520 FAS524520:FAW524520 FKO524520:FKS524520 FUK524520:FUO524520 GEG524520:GEK524520 GOC524520:GOG524520 GXY524520:GYC524520 HHU524520:HHY524520 HRQ524520:HRU524520 IBM524520:IBQ524520 ILI524520:ILM524520 IVE524520:IVI524520 JFA524520:JFE524520 JOW524520:JPA524520 JYS524520:JYW524520 KIO524520:KIS524520 KSK524520:KSO524520 LCG524520:LCK524520 LMC524520:LMG524520 LVY524520:LWC524520 MFU524520:MFY524520 MPQ524520:MPU524520 MZM524520:MZQ524520 NJI524520:NJM524520 NTE524520:NTI524520 ODA524520:ODE524520 OMW524520:ONA524520 OWS524520:OWW524520 PGO524520:PGS524520 PQK524520:PQO524520 QAG524520:QAK524520 QKC524520:QKG524520 QTY524520:QUC524520 RDU524520:RDY524520 RNQ524520:RNU524520 RXM524520:RXQ524520 SHI524520:SHM524520 SRE524520:SRI524520 TBA524520:TBE524520 TKW524520:TLA524520 TUS524520:TUW524520 UEO524520:UES524520 UOK524520:UOO524520 UYG524520:UYK524520 VIC524520:VIG524520 VRY524520:VSC524520 WBU524520:WBY524520 WLQ524520:WLU524520 WVM524520:WVQ524520 E590056:I590056 JA590056:JE590056 SW590056:TA590056 ACS590056:ACW590056 AMO590056:AMS590056 AWK590056:AWO590056 BGG590056:BGK590056 BQC590056:BQG590056 BZY590056:CAC590056 CJU590056:CJY590056 CTQ590056:CTU590056 DDM590056:DDQ590056 DNI590056:DNM590056 DXE590056:DXI590056 EHA590056:EHE590056 EQW590056:ERA590056 FAS590056:FAW590056 FKO590056:FKS590056 FUK590056:FUO590056 GEG590056:GEK590056 GOC590056:GOG590056 GXY590056:GYC590056 HHU590056:HHY590056 HRQ590056:HRU590056 IBM590056:IBQ590056 ILI590056:ILM590056 IVE590056:IVI590056 JFA590056:JFE590056 JOW590056:JPA590056 JYS590056:JYW590056 KIO590056:KIS590056 KSK590056:KSO590056 LCG590056:LCK590056 LMC590056:LMG590056 LVY590056:LWC590056 MFU590056:MFY590056 MPQ590056:MPU590056 MZM590056:MZQ590056 NJI590056:NJM590056 NTE590056:NTI590056 ODA590056:ODE590056 OMW590056:ONA590056 OWS590056:OWW590056 PGO590056:PGS590056 PQK590056:PQO590056 QAG590056:QAK590056 QKC590056:QKG590056 QTY590056:QUC590056 RDU590056:RDY590056 RNQ590056:RNU590056 RXM590056:RXQ590056 SHI590056:SHM590056 SRE590056:SRI590056 TBA590056:TBE590056 TKW590056:TLA590056 TUS590056:TUW590056 UEO590056:UES590056 UOK590056:UOO590056 UYG590056:UYK590056 VIC590056:VIG590056 VRY590056:VSC590056 WBU590056:WBY590056 WLQ590056:WLU590056 WVM590056:WVQ590056 E655592:I655592 JA655592:JE655592 SW655592:TA655592 ACS655592:ACW655592 AMO655592:AMS655592 AWK655592:AWO655592 BGG655592:BGK655592 BQC655592:BQG655592 BZY655592:CAC655592 CJU655592:CJY655592 CTQ655592:CTU655592 DDM655592:DDQ655592 DNI655592:DNM655592 DXE655592:DXI655592 EHA655592:EHE655592 EQW655592:ERA655592 FAS655592:FAW655592 FKO655592:FKS655592 FUK655592:FUO655592 GEG655592:GEK655592 GOC655592:GOG655592 GXY655592:GYC655592 HHU655592:HHY655592 HRQ655592:HRU655592 IBM655592:IBQ655592 ILI655592:ILM655592 IVE655592:IVI655592 JFA655592:JFE655592 JOW655592:JPA655592 JYS655592:JYW655592 KIO655592:KIS655592 KSK655592:KSO655592 LCG655592:LCK655592 LMC655592:LMG655592 LVY655592:LWC655592 MFU655592:MFY655592 MPQ655592:MPU655592 MZM655592:MZQ655592 NJI655592:NJM655592 NTE655592:NTI655592 ODA655592:ODE655592 OMW655592:ONA655592 OWS655592:OWW655592 PGO655592:PGS655592 PQK655592:PQO655592 QAG655592:QAK655592 QKC655592:QKG655592 QTY655592:QUC655592 RDU655592:RDY655592 RNQ655592:RNU655592 RXM655592:RXQ655592 SHI655592:SHM655592 SRE655592:SRI655592 TBA655592:TBE655592 TKW655592:TLA655592 TUS655592:TUW655592 UEO655592:UES655592 UOK655592:UOO655592 UYG655592:UYK655592 VIC655592:VIG655592 VRY655592:VSC655592 WBU655592:WBY655592 WLQ655592:WLU655592 WVM655592:WVQ655592 E721128:I721128 JA721128:JE721128 SW721128:TA721128 ACS721128:ACW721128 AMO721128:AMS721128 AWK721128:AWO721128 BGG721128:BGK721128 BQC721128:BQG721128 BZY721128:CAC721128 CJU721128:CJY721128 CTQ721128:CTU721128 DDM721128:DDQ721128 DNI721128:DNM721128 DXE721128:DXI721128 EHA721128:EHE721128 EQW721128:ERA721128 FAS721128:FAW721128 FKO721128:FKS721128 FUK721128:FUO721128 GEG721128:GEK721128 GOC721128:GOG721128 GXY721128:GYC721128 HHU721128:HHY721128 HRQ721128:HRU721128 IBM721128:IBQ721128 ILI721128:ILM721128 IVE721128:IVI721128 JFA721128:JFE721128 JOW721128:JPA721128 JYS721128:JYW721128 KIO721128:KIS721128 KSK721128:KSO721128 LCG721128:LCK721128 LMC721128:LMG721128 LVY721128:LWC721128 MFU721128:MFY721128 MPQ721128:MPU721128 MZM721128:MZQ721128 NJI721128:NJM721128 NTE721128:NTI721128 ODA721128:ODE721128 OMW721128:ONA721128 OWS721128:OWW721128 PGO721128:PGS721128 PQK721128:PQO721128 QAG721128:QAK721128 QKC721128:QKG721128 QTY721128:QUC721128 RDU721128:RDY721128 RNQ721128:RNU721128 RXM721128:RXQ721128 SHI721128:SHM721128 SRE721128:SRI721128 TBA721128:TBE721128 TKW721128:TLA721128 TUS721128:TUW721128 UEO721128:UES721128 UOK721128:UOO721128 UYG721128:UYK721128 VIC721128:VIG721128 VRY721128:VSC721128 WBU721128:WBY721128 WLQ721128:WLU721128 WVM721128:WVQ721128 E786664:I786664 JA786664:JE786664 SW786664:TA786664 ACS786664:ACW786664 AMO786664:AMS786664 AWK786664:AWO786664 BGG786664:BGK786664 BQC786664:BQG786664 BZY786664:CAC786664 CJU786664:CJY786664 CTQ786664:CTU786664 DDM786664:DDQ786664 DNI786664:DNM786664 DXE786664:DXI786664 EHA786664:EHE786664 EQW786664:ERA786664 FAS786664:FAW786664 FKO786664:FKS786664 FUK786664:FUO786664 GEG786664:GEK786664 GOC786664:GOG786664 GXY786664:GYC786664 HHU786664:HHY786664 HRQ786664:HRU786664 IBM786664:IBQ786664 ILI786664:ILM786664 IVE786664:IVI786664 JFA786664:JFE786664 JOW786664:JPA786664 JYS786664:JYW786664 KIO786664:KIS786664 KSK786664:KSO786664 LCG786664:LCK786664 LMC786664:LMG786664 LVY786664:LWC786664 MFU786664:MFY786664 MPQ786664:MPU786664 MZM786664:MZQ786664 NJI786664:NJM786664 NTE786664:NTI786664 ODA786664:ODE786664 OMW786664:ONA786664 OWS786664:OWW786664 PGO786664:PGS786664 PQK786664:PQO786664 QAG786664:QAK786664 QKC786664:QKG786664 QTY786664:QUC786664 RDU786664:RDY786664 RNQ786664:RNU786664 RXM786664:RXQ786664 SHI786664:SHM786664 SRE786664:SRI786664 TBA786664:TBE786664 TKW786664:TLA786664 TUS786664:TUW786664 UEO786664:UES786664 UOK786664:UOO786664 UYG786664:UYK786664 VIC786664:VIG786664 VRY786664:VSC786664 WBU786664:WBY786664 WLQ786664:WLU786664 WVM786664:WVQ786664 E852200:I852200 JA852200:JE852200 SW852200:TA852200 ACS852200:ACW852200 AMO852200:AMS852200 AWK852200:AWO852200 BGG852200:BGK852200 BQC852200:BQG852200 BZY852200:CAC852200 CJU852200:CJY852200 CTQ852200:CTU852200 DDM852200:DDQ852200 DNI852200:DNM852200 DXE852200:DXI852200 EHA852200:EHE852200 EQW852200:ERA852200 FAS852200:FAW852200 FKO852200:FKS852200 FUK852200:FUO852200 GEG852200:GEK852200 GOC852200:GOG852200 GXY852200:GYC852200 HHU852200:HHY852200 HRQ852200:HRU852200 IBM852200:IBQ852200 ILI852200:ILM852200 IVE852200:IVI852200 JFA852200:JFE852200 JOW852200:JPA852200 JYS852200:JYW852200 KIO852200:KIS852200 KSK852200:KSO852200 LCG852200:LCK852200 LMC852200:LMG852200 LVY852200:LWC852200 MFU852200:MFY852200 MPQ852200:MPU852200 MZM852200:MZQ852200 NJI852200:NJM852200 NTE852200:NTI852200 ODA852200:ODE852200 OMW852200:ONA852200 OWS852200:OWW852200 PGO852200:PGS852200 PQK852200:PQO852200 QAG852200:QAK852200 QKC852200:QKG852200 QTY852200:QUC852200 RDU852200:RDY852200 RNQ852200:RNU852200 RXM852200:RXQ852200 SHI852200:SHM852200 SRE852200:SRI852200 TBA852200:TBE852200 TKW852200:TLA852200 TUS852200:TUW852200 UEO852200:UES852200 UOK852200:UOO852200 UYG852200:UYK852200 VIC852200:VIG852200 VRY852200:VSC852200 WBU852200:WBY852200 WLQ852200:WLU852200 WVM852200:WVQ852200 E917736:I917736 JA917736:JE917736 SW917736:TA917736 ACS917736:ACW917736 AMO917736:AMS917736 AWK917736:AWO917736 BGG917736:BGK917736 BQC917736:BQG917736 BZY917736:CAC917736 CJU917736:CJY917736 CTQ917736:CTU917736 DDM917736:DDQ917736 DNI917736:DNM917736 DXE917736:DXI917736 EHA917736:EHE917736 EQW917736:ERA917736 FAS917736:FAW917736 FKO917736:FKS917736 FUK917736:FUO917736 GEG917736:GEK917736 GOC917736:GOG917736 GXY917736:GYC917736 HHU917736:HHY917736 HRQ917736:HRU917736 IBM917736:IBQ917736 ILI917736:ILM917736 IVE917736:IVI917736 JFA917736:JFE917736 JOW917736:JPA917736 JYS917736:JYW917736 KIO917736:KIS917736 KSK917736:KSO917736 LCG917736:LCK917736 LMC917736:LMG917736 LVY917736:LWC917736 MFU917736:MFY917736 MPQ917736:MPU917736 MZM917736:MZQ917736 NJI917736:NJM917736 NTE917736:NTI917736 ODA917736:ODE917736 OMW917736:ONA917736 OWS917736:OWW917736 PGO917736:PGS917736 PQK917736:PQO917736 QAG917736:QAK917736 QKC917736:QKG917736 QTY917736:QUC917736 RDU917736:RDY917736 RNQ917736:RNU917736 RXM917736:RXQ917736 SHI917736:SHM917736 SRE917736:SRI917736 TBA917736:TBE917736 TKW917736:TLA917736 TUS917736:TUW917736 UEO917736:UES917736 UOK917736:UOO917736 UYG917736:UYK917736 VIC917736:VIG917736 VRY917736:VSC917736 WBU917736:WBY917736 WLQ917736:WLU917736 WVM917736:WVQ917736 E983272:I983272 JA983272:JE983272 SW983272:TA983272 ACS983272:ACW983272 AMO983272:AMS983272 AWK983272:AWO983272 BGG983272:BGK983272 BQC983272:BQG983272 BZY983272:CAC983272 CJU983272:CJY983272 CTQ983272:CTU983272 DDM983272:DDQ983272 DNI983272:DNM983272 DXE983272:DXI983272 EHA983272:EHE983272 EQW983272:ERA983272 FAS983272:FAW983272 FKO983272:FKS983272 FUK983272:FUO983272 GEG983272:GEK983272 GOC983272:GOG983272 GXY983272:GYC983272 HHU983272:HHY983272 HRQ983272:HRU983272 IBM983272:IBQ983272 ILI983272:ILM983272 IVE983272:IVI983272 JFA983272:JFE983272 JOW983272:JPA983272 JYS983272:JYW983272 KIO983272:KIS983272 KSK983272:KSO983272 LCG983272:LCK983272 LMC983272:LMG983272 LVY983272:LWC983272 MFU983272:MFY983272 MPQ983272:MPU983272 MZM983272:MZQ983272 NJI983272:NJM983272 NTE983272:NTI983272 ODA983272:ODE983272 OMW983272:ONA983272 OWS983272:OWW983272 PGO983272:PGS983272 PQK983272:PQO983272 QAG983272:QAK983272 QKC983272:QKG983272 QTY983272:QUC983272 RDU983272:RDY983272 RNQ983272:RNU983272 RXM983272:RXQ983272 SHI983272:SHM983272 SRE983272:SRI983272 TBA983272:TBE983272 TKW983272:TLA983272 TUS983272:TUW983272 UEO983272:UES983272 UOK983272:UOO983272 UYG983272:UYK983272 VIC983272:VIG983272 VRY983272:VSC983272 WBU983272:WBY983272 WLQ983272:WLU983272 WVM983272:WVQ983272 E510:I511 JA510:JE511 SW510:TA511 ACS510:ACW511 AMO510:AMS511 AWK510:AWO511 BGG510:BGK511 BQC510:BQG511 BZY510:CAC511 CJU510:CJY511 CTQ510:CTU511 DDM510:DDQ511 DNI510:DNM511 DXE510:DXI511 EHA510:EHE511 EQW510:ERA511 FAS510:FAW511 FKO510:FKS511 FUK510:FUO511 GEG510:GEK511 GOC510:GOG511 GXY510:GYC511 HHU510:HHY511 HRQ510:HRU511 IBM510:IBQ511 ILI510:ILM511 IVE510:IVI511 JFA510:JFE511 JOW510:JPA511 JYS510:JYW511 KIO510:KIS511 KSK510:KSO511 LCG510:LCK511 LMC510:LMG511 LVY510:LWC511 MFU510:MFY511 MPQ510:MPU511 MZM510:MZQ511 NJI510:NJM511 NTE510:NTI511 ODA510:ODE511 OMW510:ONA511 OWS510:OWW511 PGO510:PGS511 PQK510:PQO511 QAG510:QAK511 QKC510:QKG511 QTY510:QUC511 RDU510:RDY511 RNQ510:RNU511 RXM510:RXQ511 SHI510:SHM511 SRE510:SRI511 TBA510:TBE511 TKW510:TLA511 TUS510:TUW511 UEO510:UES511 UOK510:UOO511 UYG510:UYK511 VIC510:VIG511 VRY510:VSC511 WBU510:WBY511 WLQ510:WLU511 WVM510:WVQ511 E66046:I66047 JA66046:JE66047 SW66046:TA66047 ACS66046:ACW66047 AMO66046:AMS66047 AWK66046:AWO66047 BGG66046:BGK66047 BQC66046:BQG66047 BZY66046:CAC66047 CJU66046:CJY66047 CTQ66046:CTU66047 DDM66046:DDQ66047 DNI66046:DNM66047 DXE66046:DXI66047 EHA66046:EHE66047 EQW66046:ERA66047 FAS66046:FAW66047 FKO66046:FKS66047 FUK66046:FUO66047 GEG66046:GEK66047 GOC66046:GOG66047 GXY66046:GYC66047 HHU66046:HHY66047 HRQ66046:HRU66047 IBM66046:IBQ66047 ILI66046:ILM66047 IVE66046:IVI66047 JFA66046:JFE66047 JOW66046:JPA66047 JYS66046:JYW66047 KIO66046:KIS66047 KSK66046:KSO66047 LCG66046:LCK66047 LMC66046:LMG66047 LVY66046:LWC66047 MFU66046:MFY66047 MPQ66046:MPU66047 MZM66046:MZQ66047 NJI66046:NJM66047 NTE66046:NTI66047 ODA66046:ODE66047 OMW66046:ONA66047 OWS66046:OWW66047 PGO66046:PGS66047 PQK66046:PQO66047 QAG66046:QAK66047 QKC66046:QKG66047 QTY66046:QUC66047 RDU66046:RDY66047 RNQ66046:RNU66047 RXM66046:RXQ66047 SHI66046:SHM66047 SRE66046:SRI66047 TBA66046:TBE66047 TKW66046:TLA66047 TUS66046:TUW66047 UEO66046:UES66047 UOK66046:UOO66047 UYG66046:UYK66047 VIC66046:VIG66047 VRY66046:VSC66047 WBU66046:WBY66047 WLQ66046:WLU66047 WVM66046:WVQ66047 E131582:I131583 JA131582:JE131583 SW131582:TA131583 ACS131582:ACW131583 AMO131582:AMS131583 AWK131582:AWO131583 BGG131582:BGK131583 BQC131582:BQG131583 BZY131582:CAC131583 CJU131582:CJY131583 CTQ131582:CTU131583 DDM131582:DDQ131583 DNI131582:DNM131583 DXE131582:DXI131583 EHA131582:EHE131583 EQW131582:ERA131583 FAS131582:FAW131583 FKO131582:FKS131583 FUK131582:FUO131583 GEG131582:GEK131583 GOC131582:GOG131583 GXY131582:GYC131583 HHU131582:HHY131583 HRQ131582:HRU131583 IBM131582:IBQ131583 ILI131582:ILM131583 IVE131582:IVI131583 JFA131582:JFE131583 JOW131582:JPA131583 JYS131582:JYW131583 KIO131582:KIS131583 KSK131582:KSO131583 LCG131582:LCK131583 LMC131582:LMG131583 LVY131582:LWC131583 MFU131582:MFY131583 MPQ131582:MPU131583 MZM131582:MZQ131583 NJI131582:NJM131583 NTE131582:NTI131583 ODA131582:ODE131583 OMW131582:ONA131583 OWS131582:OWW131583 PGO131582:PGS131583 PQK131582:PQO131583 QAG131582:QAK131583 QKC131582:QKG131583 QTY131582:QUC131583 RDU131582:RDY131583 RNQ131582:RNU131583 RXM131582:RXQ131583 SHI131582:SHM131583 SRE131582:SRI131583 TBA131582:TBE131583 TKW131582:TLA131583 TUS131582:TUW131583 UEO131582:UES131583 UOK131582:UOO131583 UYG131582:UYK131583 VIC131582:VIG131583 VRY131582:VSC131583 WBU131582:WBY131583 WLQ131582:WLU131583 WVM131582:WVQ131583 E197118:I197119 JA197118:JE197119 SW197118:TA197119 ACS197118:ACW197119 AMO197118:AMS197119 AWK197118:AWO197119 BGG197118:BGK197119 BQC197118:BQG197119 BZY197118:CAC197119 CJU197118:CJY197119 CTQ197118:CTU197119 DDM197118:DDQ197119 DNI197118:DNM197119 DXE197118:DXI197119 EHA197118:EHE197119 EQW197118:ERA197119 FAS197118:FAW197119 FKO197118:FKS197119 FUK197118:FUO197119 GEG197118:GEK197119 GOC197118:GOG197119 GXY197118:GYC197119 HHU197118:HHY197119 HRQ197118:HRU197119 IBM197118:IBQ197119 ILI197118:ILM197119 IVE197118:IVI197119 JFA197118:JFE197119 JOW197118:JPA197119 JYS197118:JYW197119 KIO197118:KIS197119 KSK197118:KSO197119 LCG197118:LCK197119 LMC197118:LMG197119 LVY197118:LWC197119 MFU197118:MFY197119 MPQ197118:MPU197119 MZM197118:MZQ197119 NJI197118:NJM197119 NTE197118:NTI197119 ODA197118:ODE197119 OMW197118:ONA197119 OWS197118:OWW197119 PGO197118:PGS197119 PQK197118:PQO197119 QAG197118:QAK197119 QKC197118:QKG197119 QTY197118:QUC197119 RDU197118:RDY197119 RNQ197118:RNU197119 RXM197118:RXQ197119 SHI197118:SHM197119 SRE197118:SRI197119 TBA197118:TBE197119 TKW197118:TLA197119 TUS197118:TUW197119 UEO197118:UES197119 UOK197118:UOO197119 UYG197118:UYK197119 VIC197118:VIG197119 VRY197118:VSC197119 WBU197118:WBY197119 WLQ197118:WLU197119 WVM197118:WVQ197119 E262654:I262655 JA262654:JE262655 SW262654:TA262655 ACS262654:ACW262655 AMO262654:AMS262655 AWK262654:AWO262655 BGG262654:BGK262655 BQC262654:BQG262655 BZY262654:CAC262655 CJU262654:CJY262655 CTQ262654:CTU262655 DDM262654:DDQ262655 DNI262654:DNM262655 DXE262654:DXI262655 EHA262654:EHE262655 EQW262654:ERA262655 FAS262654:FAW262655 FKO262654:FKS262655 FUK262654:FUO262655 GEG262654:GEK262655 GOC262654:GOG262655 GXY262654:GYC262655 HHU262654:HHY262655 HRQ262654:HRU262655 IBM262654:IBQ262655 ILI262654:ILM262655 IVE262654:IVI262655 JFA262654:JFE262655 JOW262654:JPA262655 JYS262654:JYW262655 KIO262654:KIS262655 KSK262654:KSO262655 LCG262654:LCK262655 LMC262654:LMG262655 LVY262654:LWC262655 MFU262654:MFY262655 MPQ262654:MPU262655 MZM262654:MZQ262655 NJI262654:NJM262655 NTE262654:NTI262655 ODA262654:ODE262655 OMW262654:ONA262655 OWS262654:OWW262655 PGO262654:PGS262655 PQK262654:PQO262655 QAG262654:QAK262655 QKC262654:QKG262655 QTY262654:QUC262655 RDU262654:RDY262655 RNQ262654:RNU262655 RXM262654:RXQ262655 SHI262654:SHM262655 SRE262654:SRI262655 TBA262654:TBE262655 TKW262654:TLA262655 TUS262654:TUW262655 UEO262654:UES262655 UOK262654:UOO262655 UYG262654:UYK262655 VIC262654:VIG262655 VRY262654:VSC262655 WBU262654:WBY262655 WLQ262654:WLU262655 WVM262654:WVQ262655 E328190:I328191 JA328190:JE328191 SW328190:TA328191 ACS328190:ACW328191 AMO328190:AMS328191 AWK328190:AWO328191 BGG328190:BGK328191 BQC328190:BQG328191 BZY328190:CAC328191 CJU328190:CJY328191 CTQ328190:CTU328191 DDM328190:DDQ328191 DNI328190:DNM328191 DXE328190:DXI328191 EHA328190:EHE328191 EQW328190:ERA328191 FAS328190:FAW328191 FKO328190:FKS328191 FUK328190:FUO328191 GEG328190:GEK328191 GOC328190:GOG328191 GXY328190:GYC328191 HHU328190:HHY328191 HRQ328190:HRU328191 IBM328190:IBQ328191 ILI328190:ILM328191 IVE328190:IVI328191 JFA328190:JFE328191 JOW328190:JPA328191 JYS328190:JYW328191 KIO328190:KIS328191 KSK328190:KSO328191 LCG328190:LCK328191 LMC328190:LMG328191 LVY328190:LWC328191 MFU328190:MFY328191 MPQ328190:MPU328191 MZM328190:MZQ328191 NJI328190:NJM328191 NTE328190:NTI328191 ODA328190:ODE328191 OMW328190:ONA328191 OWS328190:OWW328191 PGO328190:PGS328191 PQK328190:PQO328191 QAG328190:QAK328191 QKC328190:QKG328191 QTY328190:QUC328191 RDU328190:RDY328191 RNQ328190:RNU328191 RXM328190:RXQ328191 SHI328190:SHM328191 SRE328190:SRI328191 TBA328190:TBE328191 TKW328190:TLA328191 TUS328190:TUW328191 UEO328190:UES328191 UOK328190:UOO328191 UYG328190:UYK328191 VIC328190:VIG328191 VRY328190:VSC328191 WBU328190:WBY328191 WLQ328190:WLU328191 WVM328190:WVQ328191 E393726:I393727 JA393726:JE393727 SW393726:TA393727 ACS393726:ACW393727 AMO393726:AMS393727 AWK393726:AWO393727 BGG393726:BGK393727 BQC393726:BQG393727 BZY393726:CAC393727 CJU393726:CJY393727 CTQ393726:CTU393727 DDM393726:DDQ393727 DNI393726:DNM393727 DXE393726:DXI393727 EHA393726:EHE393727 EQW393726:ERA393727 FAS393726:FAW393727 FKO393726:FKS393727 FUK393726:FUO393727 GEG393726:GEK393727 GOC393726:GOG393727 GXY393726:GYC393727 HHU393726:HHY393727 HRQ393726:HRU393727 IBM393726:IBQ393727 ILI393726:ILM393727 IVE393726:IVI393727 JFA393726:JFE393727 JOW393726:JPA393727 JYS393726:JYW393727 KIO393726:KIS393727 KSK393726:KSO393727 LCG393726:LCK393727 LMC393726:LMG393727 LVY393726:LWC393727 MFU393726:MFY393727 MPQ393726:MPU393727 MZM393726:MZQ393727 NJI393726:NJM393727 NTE393726:NTI393727 ODA393726:ODE393727 OMW393726:ONA393727 OWS393726:OWW393727 PGO393726:PGS393727 PQK393726:PQO393727 QAG393726:QAK393727 QKC393726:QKG393727 QTY393726:QUC393727 RDU393726:RDY393727 RNQ393726:RNU393727 RXM393726:RXQ393727 SHI393726:SHM393727 SRE393726:SRI393727 TBA393726:TBE393727 TKW393726:TLA393727 TUS393726:TUW393727 UEO393726:UES393727 UOK393726:UOO393727 UYG393726:UYK393727 VIC393726:VIG393727 VRY393726:VSC393727 WBU393726:WBY393727 WLQ393726:WLU393727 WVM393726:WVQ393727 E459262:I459263 JA459262:JE459263 SW459262:TA459263 ACS459262:ACW459263 AMO459262:AMS459263 AWK459262:AWO459263 BGG459262:BGK459263 BQC459262:BQG459263 BZY459262:CAC459263 CJU459262:CJY459263 CTQ459262:CTU459263 DDM459262:DDQ459263 DNI459262:DNM459263 DXE459262:DXI459263 EHA459262:EHE459263 EQW459262:ERA459263 FAS459262:FAW459263 FKO459262:FKS459263 FUK459262:FUO459263 GEG459262:GEK459263 GOC459262:GOG459263 GXY459262:GYC459263 HHU459262:HHY459263 HRQ459262:HRU459263 IBM459262:IBQ459263 ILI459262:ILM459263 IVE459262:IVI459263 JFA459262:JFE459263 JOW459262:JPA459263 JYS459262:JYW459263 KIO459262:KIS459263 KSK459262:KSO459263 LCG459262:LCK459263 LMC459262:LMG459263 LVY459262:LWC459263 MFU459262:MFY459263 MPQ459262:MPU459263 MZM459262:MZQ459263 NJI459262:NJM459263 NTE459262:NTI459263 ODA459262:ODE459263 OMW459262:ONA459263 OWS459262:OWW459263 PGO459262:PGS459263 PQK459262:PQO459263 QAG459262:QAK459263 QKC459262:QKG459263 QTY459262:QUC459263 RDU459262:RDY459263 RNQ459262:RNU459263 RXM459262:RXQ459263 SHI459262:SHM459263 SRE459262:SRI459263 TBA459262:TBE459263 TKW459262:TLA459263 TUS459262:TUW459263 UEO459262:UES459263 UOK459262:UOO459263 UYG459262:UYK459263 VIC459262:VIG459263 VRY459262:VSC459263 WBU459262:WBY459263 WLQ459262:WLU459263 WVM459262:WVQ459263 E524798:I524799 JA524798:JE524799 SW524798:TA524799 ACS524798:ACW524799 AMO524798:AMS524799 AWK524798:AWO524799 BGG524798:BGK524799 BQC524798:BQG524799 BZY524798:CAC524799 CJU524798:CJY524799 CTQ524798:CTU524799 DDM524798:DDQ524799 DNI524798:DNM524799 DXE524798:DXI524799 EHA524798:EHE524799 EQW524798:ERA524799 FAS524798:FAW524799 FKO524798:FKS524799 FUK524798:FUO524799 GEG524798:GEK524799 GOC524798:GOG524799 GXY524798:GYC524799 HHU524798:HHY524799 HRQ524798:HRU524799 IBM524798:IBQ524799 ILI524798:ILM524799 IVE524798:IVI524799 JFA524798:JFE524799 JOW524798:JPA524799 JYS524798:JYW524799 KIO524798:KIS524799 KSK524798:KSO524799 LCG524798:LCK524799 LMC524798:LMG524799 LVY524798:LWC524799 MFU524798:MFY524799 MPQ524798:MPU524799 MZM524798:MZQ524799 NJI524798:NJM524799 NTE524798:NTI524799 ODA524798:ODE524799 OMW524798:ONA524799 OWS524798:OWW524799 PGO524798:PGS524799 PQK524798:PQO524799 QAG524798:QAK524799 QKC524798:QKG524799 QTY524798:QUC524799 RDU524798:RDY524799 RNQ524798:RNU524799 RXM524798:RXQ524799 SHI524798:SHM524799 SRE524798:SRI524799 TBA524798:TBE524799 TKW524798:TLA524799 TUS524798:TUW524799 UEO524798:UES524799 UOK524798:UOO524799 UYG524798:UYK524799 VIC524798:VIG524799 VRY524798:VSC524799 WBU524798:WBY524799 WLQ524798:WLU524799 WVM524798:WVQ524799 E590334:I590335 JA590334:JE590335 SW590334:TA590335 ACS590334:ACW590335 AMO590334:AMS590335 AWK590334:AWO590335 BGG590334:BGK590335 BQC590334:BQG590335 BZY590334:CAC590335 CJU590334:CJY590335 CTQ590334:CTU590335 DDM590334:DDQ590335 DNI590334:DNM590335 DXE590334:DXI590335 EHA590334:EHE590335 EQW590334:ERA590335 FAS590334:FAW590335 FKO590334:FKS590335 FUK590334:FUO590335 GEG590334:GEK590335 GOC590334:GOG590335 GXY590334:GYC590335 HHU590334:HHY590335 HRQ590334:HRU590335 IBM590334:IBQ590335 ILI590334:ILM590335 IVE590334:IVI590335 JFA590334:JFE590335 JOW590334:JPA590335 JYS590334:JYW590335 KIO590334:KIS590335 KSK590334:KSO590335 LCG590334:LCK590335 LMC590334:LMG590335 LVY590334:LWC590335 MFU590334:MFY590335 MPQ590334:MPU590335 MZM590334:MZQ590335 NJI590334:NJM590335 NTE590334:NTI590335 ODA590334:ODE590335 OMW590334:ONA590335 OWS590334:OWW590335 PGO590334:PGS590335 PQK590334:PQO590335 QAG590334:QAK590335 QKC590334:QKG590335 QTY590334:QUC590335 RDU590334:RDY590335 RNQ590334:RNU590335 RXM590334:RXQ590335 SHI590334:SHM590335 SRE590334:SRI590335 TBA590334:TBE590335 TKW590334:TLA590335 TUS590334:TUW590335 UEO590334:UES590335 UOK590334:UOO590335 UYG590334:UYK590335 VIC590334:VIG590335 VRY590334:VSC590335 WBU590334:WBY590335 WLQ590334:WLU590335 WVM590334:WVQ590335 E655870:I655871 JA655870:JE655871 SW655870:TA655871 ACS655870:ACW655871 AMO655870:AMS655871 AWK655870:AWO655871 BGG655870:BGK655871 BQC655870:BQG655871 BZY655870:CAC655871 CJU655870:CJY655871 CTQ655870:CTU655871 DDM655870:DDQ655871 DNI655870:DNM655871 DXE655870:DXI655871 EHA655870:EHE655871 EQW655870:ERA655871 FAS655870:FAW655871 FKO655870:FKS655871 FUK655870:FUO655871 GEG655870:GEK655871 GOC655870:GOG655871 GXY655870:GYC655871 HHU655870:HHY655871 HRQ655870:HRU655871 IBM655870:IBQ655871 ILI655870:ILM655871 IVE655870:IVI655871 JFA655870:JFE655871 JOW655870:JPA655871 JYS655870:JYW655871 KIO655870:KIS655871 KSK655870:KSO655871 LCG655870:LCK655871 LMC655870:LMG655871 LVY655870:LWC655871 MFU655870:MFY655871 MPQ655870:MPU655871 MZM655870:MZQ655871 NJI655870:NJM655871 NTE655870:NTI655871 ODA655870:ODE655871 OMW655870:ONA655871 OWS655870:OWW655871 PGO655870:PGS655871 PQK655870:PQO655871 QAG655870:QAK655871 QKC655870:QKG655871 QTY655870:QUC655871 RDU655870:RDY655871 RNQ655870:RNU655871 RXM655870:RXQ655871 SHI655870:SHM655871 SRE655870:SRI655871 TBA655870:TBE655871 TKW655870:TLA655871 TUS655870:TUW655871 UEO655870:UES655871 UOK655870:UOO655871 UYG655870:UYK655871 VIC655870:VIG655871 VRY655870:VSC655871 WBU655870:WBY655871 WLQ655870:WLU655871 WVM655870:WVQ655871 E721406:I721407 JA721406:JE721407 SW721406:TA721407 ACS721406:ACW721407 AMO721406:AMS721407 AWK721406:AWO721407 BGG721406:BGK721407 BQC721406:BQG721407 BZY721406:CAC721407 CJU721406:CJY721407 CTQ721406:CTU721407 DDM721406:DDQ721407 DNI721406:DNM721407 DXE721406:DXI721407 EHA721406:EHE721407 EQW721406:ERA721407 FAS721406:FAW721407 FKO721406:FKS721407 FUK721406:FUO721407 GEG721406:GEK721407 GOC721406:GOG721407 GXY721406:GYC721407 HHU721406:HHY721407 HRQ721406:HRU721407 IBM721406:IBQ721407 ILI721406:ILM721407 IVE721406:IVI721407 JFA721406:JFE721407 JOW721406:JPA721407 JYS721406:JYW721407 KIO721406:KIS721407 KSK721406:KSO721407 LCG721406:LCK721407 LMC721406:LMG721407 LVY721406:LWC721407 MFU721406:MFY721407 MPQ721406:MPU721407 MZM721406:MZQ721407 NJI721406:NJM721407 NTE721406:NTI721407 ODA721406:ODE721407 OMW721406:ONA721407 OWS721406:OWW721407 PGO721406:PGS721407 PQK721406:PQO721407 QAG721406:QAK721407 QKC721406:QKG721407 QTY721406:QUC721407 RDU721406:RDY721407 RNQ721406:RNU721407 RXM721406:RXQ721407 SHI721406:SHM721407 SRE721406:SRI721407 TBA721406:TBE721407 TKW721406:TLA721407 TUS721406:TUW721407 UEO721406:UES721407 UOK721406:UOO721407 UYG721406:UYK721407 VIC721406:VIG721407 VRY721406:VSC721407 WBU721406:WBY721407 WLQ721406:WLU721407 WVM721406:WVQ721407 E786942:I786943 JA786942:JE786943 SW786942:TA786943 ACS786942:ACW786943 AMO786942:AMS786943 AWK786942:AWO786943 BGG786942:BGK786943 BQC786942:BQG786943 BZY786942:CAC786943 CJU786942:CJY786943 CTQ786942:CTU786943 DDM786942:DDQ786943 DNI786942:DNM786943 DXE786942:DXI786943 EHA786942:EHE786943 EQW786942:ERA786943 FAS786942:FAW786943 FKO786942:FKS786943 FUK786942:FUO786943 GEG786942:GEK786943 GOC786942:GOG786943 GXY786942:GYC786943 HHU786942:HHY786943 HRQ786942:HRU786943 IBM786942:IBQ786943 ILI786942:ILM786943 IVE786942:IVI786943 JFA786942:JFE786943 JOW786942:JPA786943 JYS786942:JYW786943 KIO786942:KIS786943 KSK786942:KSO786943 LCG786942:LCK786943 LMC786942:LMG786943 LVY786942:LWC786943 MFU786942:MFY786943 MPQ786942:MPU786943 MZM786942:MZQ786943 NJI786942:NJM786943 NTE786942:NTI786943 ODA786942:ODE786943 OMW786942:ONA786943 OWS786942:OWW786943 PGO786942:PGS786943 PQK786942:PQO786943 QAG786942:QAK786943 QKC786942:QKG786943 QTY786942:QUC786943 RDU786942:RDY786943 RNQ786942:RNU786943 RXM786942:RXQ786943 SHI786942:SHM786943 SRE786942:SRI786943 TBA786942:TBE786943 TKW786942:TLA786943 TUS786942:TUW786943 UEO786942:UES786943 UOK786942:UOO786943 UYG786942:UYK786943 VIC786942:VIG786943 VRY786942:VSC786943 WBU786942:WBY786943 WLQ786942:WLU786943 WVM786942:WVQ786943 E852478:I852479 JA852478:JE852479 SW852478:TA852479 ACS852478:ACW852479 AMO852478:AMS852479 AWK852478:AWO852479 BGG852478:BGK852479 BQC852478:BQG852479 BZY852478:CAC852479 CJU852478:CJY852479 CTQ852478:CTU852479 DDM852478:DDQ852479 DNI852478:DNM852479 DXE852478:DXI852479 EHA852478:EHE852479 EQW852478:ERA852479 FAS852478:FAW852479 FKO852478:FKS852479 FUK852478:FUO852479 GEG852478:GEK852479 GOC852478:GOG852479 GXY852478:GYC852479 HHU852478:HHY852479 HRQ852478:HRU852479 IBM852478:IBQ852479 ILI852478:ILM852479 IVE852478:IVI852479 JFA852478:JFE852479 JOW852478:JPA852479 JYS852478:JYW852479 KIO852478:KIS852479 KSK852478:KSO852479 LCG852478:LCK852479 LMC852478:LMG852479 LVY852478:LWC852479 MFU852478:MFY852479 MPQ852478:MPU852479 MZM852478:MZQ852479 NJI852478:NJM852479 NTE852478:NTI852479 ODA852478:ODE852479 OMW852478:ONA852479 OWS852478:OWW852479 PGO852478:PGS852479 PQK852478:PQO852479 QAG852478:QAK852479 QKC852478:QKG852479 QTY852478:QUC852479 RDU852478:RDY852479 RNQ852478:RNU852479 RXM852478:RXQ852479 SHI852478:SHM852479 SRE852478:SRI852479 TBA852478:TBE852479 TKW852478:TLA852479 TUS852478:TUW852479 UEO852478:UES852479 UOK852478:UOO852479 UYG852478:UYK852479 VIC852478:VIG852479 VRY852478:VSC852479 WBU852478:WBY852479 WLQ852478:WLU852479 WVM852478:WVQ852479 E918014:I918015 JA918014:JE918015 SW918014:TA918015 ACS918014:ACW918015 AMO918014:AMS918015 AWK918014:AWO918015 BGG918014:BGK918015 BQC918014:BQG918015 BZY918014:CAC918015 CJU918014:CJY918015 CTQ918014:CTU918015 DDM918014:DDQ918015 DNI918014:DNM918015 DXE918014:DXI918015 EHA918014:EHE918015 EQW918014:ERA918015 FAS918014:FAW918015 FKO918014:FKS918015 FUK918014:FUO918015 GEG918014:GEK918015 GOC918014:GOG918015 GXY918014:GYC918015 HHU918014:HHY918015 HRQ918014:HRU918015 IBM918014:IBQ918015 ILI918014:ILM918015 IVE918014:IVI918015 JFA918014:JFE918015 JOW918014:JPA918015 JYS918014:JYW918015 KIO918014:KIS918015 KSK918014:KSO918015 LCG918014:LCK918015 LMC918014:LMG918015 LVY918014:LWC918015 MFU918014:MFY918015 MPQ918014:MPU918015 MZM918014:MZQ918015 NJI918014:NJM918015 NTE918014:NTI918015 ODA918014:ODE918015 OMW918014:ONA918015 OWS918014:OWW918015 PGO918014:PGS918015 PQK918014:PQO918015 QAG918014:QAK918015 QKC918014:QKG918015 QTY918014:QUC918015 RDU918014:RDY918015 RNQ918014:RNU918015 RXM918014:RXQ918015 SHI918014:SHM918015 SRE918014:SRI918015 TBA918014:TBE918015 TKW918014:TLA918015 TUS918014:TUW918015 UEO918014:UES918015 UOK918014:UOO918015 UYG918014:UYK918015 VIC918014:VIG918015 VRY918014:VSC918015 WBU918014:WBY918015 WLQ918014:WLU918015 WVM918014:WVQ918015 E983550:I983551 JA983550:JE983551 SW983550:TA983551 ACS983550:ACW983551 AMO983550:AMS983551 AWK983550:AWO983551 BGG983550:BGK983551 BQC983550:BQG983551 BZY983550:CAC983551 CJU983550:CJY983551 CTQ983550:CTU983551 DDM983550:DDQ983551 DNI983550:DNM983551 DXE983550:DXI983551 EHA983550:EHE983551 EQW983550:ERA983551 FAS983550:FAW983551 FKO983550:FKS983551 FUK983550:FUO983551 GEG983550:GEK983551 GOC983550:GOG983551 GXY983550:GYC983551 HHU983550:HHY983551 HRQ983550:HRU983551 IBM983550:IBQ983551 ILI983550:ILM983551 IVE983550:IVI983551 JFA983550:JFE983551 JOW983550:JPA983551 JYS983550:JYW983551 KIO983550:KIS983551 KSK983550:KSO983551 LCG983550:LCK983551 LMC983550:LMG983551 LVY983550:LWC983551 MFU983550:MFY983551 MPQ983550:MPU983551 MZM983550:MZQ983551 NJI983550:NJM983551 NTE983550:NTI983551 ODA983550:ODE983551 OMW983550:ONA983551 OWS983550:OWW983551 PGO983550:PGS983551 PQK983550:PQO983551 QAG983550:QAK983551 QKC983550:QKG983551 QTY983550:QUC983551 RDU983550:RDY983551 RNQ983550:RNU983551 RXM983550:RXQ983551 SHI983550:SHM983551 SRE983550:SRI983551 TBA983550:TBE983551 TKW983550:TLA983551 TUS983550:TUW983551 UEO983550:UES983551 UOK983550:UOO983551 UYG983550:UYK983551 VIC983550:VIG983551 VRY983550:VSC983551 WBU983550:WBY983551 WLQ983550:WLU983551 WVM983550:WVQ983551 E296:I296 JA296:JE296 SW296:TA296 ACS296:ACW296 AMO296:AMS296 AWK296:AWO296 BGG296:BGK296 BQC296:BQG296 BZY296:CAC296 CJU296:CJY296 CTQ296:CTU296 DDM296:DDQ296 DNI296:DNM296 DXE296:DXI296 EHA296:EHE296 EQW296:ERA296 FAS296:FAW296 FKO296:FKS296 FUK296:FUO296 GEG296:GEK296 GOC296:GOG296 GXY296:GYC296 HHU296:HHY296 HRQ296:HRU296 IBM296:IBQ296 ILI296:ILM296 IVE296:IVI296 JFA296:JFE296 JOW296:JPA296 JYS296:JYW296 KIO296:KIS296 KSK296:KSO296 LCG296:LCK296 LMC296:LMG296 LVY296:LWC296 MFU296:MFY296 MPQ296:MPU296 MZM296:MZQ296 NJI296:NJM296 NTE296:NTI296 ODA296:ODE296 OMW296:ONA296 OWS296:OWW296 PGO296:PGS296 PQK296:PQO296 QAG296:QAK296 QKC296:QKG296 QTY296:QUC296 RDU296:RDY296 RNQ296:RNU296 RXM296:RXQ296 SHI296:SHM296 SRE296:SRI296 TBA296:TBE296 TKW296:TLA296 TUS296:TUW296 UEO296:UES296 UOK296:UOO296 UYG296:UYK296 VIC296:VIG296 VRY296:VSC296 WBU296:WBY296 WLQ296:WLU296 WVM296:WVQ296 E65832:I65832 JA65832:JE65832 SW65832:TA65832 ACS65832:ACW65832 AMO65832:AMS65832 AWK65832:AWO65832 BGG65832:BGK65832 BQC65832:BQG65832 BZY65832:CAC65832 CJU65832:CJY65832 CTQ65832:CTU65832 DDM65832:DDQ65832 DNI65832:DNM65832 DXE65832:DXI65832 EHA65832:EHE65832 EQW65832:ERA65832 FAS65832:FAW65832 FKO65832:FKS65832 FUK65832:FUO65832 GEG65832:GEK65832 GOC65832:GOG65832 GXY65832:GYC65832 HHU65832:HHY65832 HRQ65832:HRU65832 IBM65832:IBQ65832 ILI65832:ILM65832 IVE65832:IVI65832 JFA65832:JFE65832 JOW65832:JPA65832 JYS65832:JYW65832 KIO65832:KIS65832 KSK65832:KSO65832 LCG65832:LCK65832 LMC65832:LMG65832 LVY65832:LWC65832 MFU65832:MFY65832 MPQ65832:MPU65832 MZM65832:MZQ65832 NJI65832:NJM65832 NTE65832:NTI65832 ODA65832:ODE65832 OMW65832:ONA65832 OWS65832:OWW65832 PGO65832:PGS65832 PQK65832:PQO65832 QAG65832:QAK65832 QKC65832:QKG65832 QTY65832:QUC65832 RDU65832:RDY65832 RNQ65832:RNU65832 RXM65832:RXQ65832 SHI65832:SHM65832 SRE65832:SRI65832 TBA65832:TBE65832 TKW65832:TLA65832 TUS65832:TUW65832 UEO65832:UES65832 UOK65832:UOO65832 UYG65832:UYK65832 VIC65832:VIG65832 VRY65832:VSC65832 WBU65832:WBY65832 WLQ65832:WLU65832 WVM65832:WVQ65832 E131368:I131368 JA131368:JE131368 SW131368:TA131368 ACS131368:ACW131368 AMO131368:AMS131368 AWK131368:AWO131368 BGG131368:BGK131368 BQC131368:BQG131368 BZY131368:CAC131368 CJU131368:CJY131368 CTQ131368:CTU131368 DDM131368:DDQ131368 DNI131368:DNM131368 DXE131368:DXI131368 EHA131368:EHE131368 EQW131368:ERA131368 FAS131368:FAW131368 FKO131368:FKS131368 FUK131368:FUO131368 GEG131368:GEK131368 GOC131368:GOG131368 GXY131368:GYC131368 HHU131368:HHY131368 HRQ131368:HRU131368 IBM131368:IBQ131368 ILI131368:ILM131368 IVE131368:IVI131368 JFA131368:JFE131368 JOW131368:JPA131368 JYS131368:JYW131368 KIO131368:KIS131368 KSK131368:KSO131368 LCG131368:LCK131368 LMC131368:LMG131368 LVY131368:LWC131368 MFU131368:MFY131368 MPQ131368:MPU131368 MZM131368:MZQ131368 NJI131368:NJM131368 NTE131368:NTI131368 ODA131368:ODE131368 OMW131368:ONA131368 OWS131368:OWW131368 PGO131368:PGS131368 PQK131368:PQO131368 QAG131368:QAK131368 QKC131368:QKG131368 QTY131368:QUC131368 RDU131368:RDY131368 RNQ131368:RNU131368 RXM131368:RXQ131368 SHI131368:SHM131368 SRE131368:SRI131368 TBA131368:TBE131368 TKW131368:TLA131368 TUS131368:TUW131368 UEO131368:UES131368 UOK131368:UOO131368 UYG131368:UYK131368 VIC131368:VIG131368 VRY131368:VSC131368 WBU131368:WBY131368 WLQ131368:WLU131368 WVM131368:WVQ131368 E196904:I196904 JA196904:JE196904 SW196904:TA196904 ACS196904:ACW196904 AMO196904:AMS196904 AWK196904:AWO196904 BGG196904:BGK196904 BQC196904:BQG196904 BZY196904:CAC196904 CJU196904:CJY196904 CTQ196904:CTU196904 DDM196904:DDQ196904 DNI196904:DNM196904 DXE196904:DXI196904 EHA196904:EHE196904 EQW196904:ERA196904 FAS196904:FAW196904 FKO196904:FKS196904 FUK196904:FUO196904 GEG196904:GEK196904 GOC196904:GOG196904 GXY196904:GYC196904 HHU196904:HHY196904 HRQ196904:HRU196904 IBM196904:IBQ196904 ILI196904:ILM196904 IVE196904:IVI196904 JFA196904:JFE196904 JOW196904:JPA196904 JYS196904:JYW196904 KIO196904:KIS196904 KSK196904:KSO196904 LCG196904:LCK196904 LMC196904:LMG196904 LVY196904:LWC196904 MFU196904:MFY196904 MPQ196904:MPU196904 MZM196904:MZQ196904 NJI196904:NJM196904 NTE196904:NTI196904 ODA196904:ODE196904 OMW196904:ONA196904 OWS196904:OWW196904 PGO196904:PGS196904 PQK196904:PQO196904 QAG196904:QAK196904 QKC196904:QKG196904 QTY196904:QUC196904 RDU196904:RDY196904 RNQ196904:RNU196904 RXM196904:RXQ196904 SHI196904:SHM196904 SRE196904:SRI196904 TBA196904:TBE196904 TKW196904:TLA196904 TUS196904:TUW196904 UEO196904:UES196904 UOK196904:UOO196904 UYG196904:UYK196904 VIC196904:VIG196904 VRY196904:VSC196904 WBU196904:WBY196904 WLQ196904:WLU196904 WVM196904:WVQ196904 E262440:I262440 JA262440:JE262440 SW262440:TA262440 ACS262440:ACW262440 AMO262440:AMS262440 AWK262440:AWO262440 BGG262440:BGK262440 BQC262440:BQG262440 BZY262440:CAC262440 CJU262440:CJY262440 CTQ262440:CTU262440 DDM262440:DDQ262440 DNI262440:DNM262440 DXE262440:DXI262440 EHA262440:EHE262440 EQW262440:ERA262440 FAS262440:FAW262440 FKO262440:FKS262440 FUK262440:FUO262440 GEG262440:GEK262440 GOC262440:GOG262440 GXY262440:GYC262440 HHU262440:HHY262440 HRQ262440:HRU262440 IBM262440:IBQ262440 ILI262440:ILM262440 IVE262440:IVI262440 JFA262440:JFE262440 JOW262440:JPA262440 JYS262440:JYW262440 KIO262440:KIS262440 KSK262440:KSO262440 LCG262440:LCK262440 LMC262440:LMG262440 LVY262440:LWC262440 MFU262440:MFY262440 MPQ262440:MPU262440 MZM262440:MZQ262440 NJI262440:NJM262440 NTE262440:NTI262440 ODA262440:ODE262440 OMW262440:ONA262440 OWS262440:OWW262440 PGO262440:PGS262440 PQK262440:PQO262440 QAG262440:QAK262440 QKC262440:QKG262440 QTY262440:QUC262440 RDU262440:RDY262440 RNQ262440:RNU262440 RXM262440:RXQ262440 SHI262440:SHM262440 SRE262440:SRI262440 TBA262440:TBE262440 TKW262440:TLA262440 TUS262440:TUW262440 UEO262440:UES262440 UOK262440:UOO262440 UYG262440:UYK262440 VIC262440:VIG262440 VRY262440:VSC262440 WBU262440:WBY262440 WLQ262440:WLU262440 WVM262440:WVQ262440 E327976:I327976 JA327976:JE327976 SW327976:TA327976 ACS327976:ACW327976 AMO327976:AMS327976 AWK327976:AWO327976 BGG327976:BGK327976 BQC327976:BQG327976 BZY327976:CAC327976 CJU327976:CJY327976 CTQ327976:CTU327976 DDM327976:DDQ327976 DNI327976:DNM327976 DXE327976:DXI327976 EHA327976:EHE327976 EQW327976:ERA327976 FAS327976:FAW327976 FKO327976:FKS327976 FUK327976:FUO327976 GEG327976:GEK327976 GOC327976:GOG327976 GXY327976:GYC327976 HHU327976:HHY327976 HRQ327976:HRU327976 IBM327976:IBQ327976 ILI327976:ILM327976 IVE327976:IVI327976 JFA327976:JFE327976 JOW327976:JPA327976 JYS327976:JYW327976 KIO327976:KIS327976 KSK327976:KSO327976 LCG327976:LCK327976 LMC327976:LMG327976 LVY327976:LWC327976 MFU327976:MFY327976 MPQ327976:MPU327976 MZM327976:MZQ327976 NJI327976:NJM327976 NTE327976:NTI327976 ODA327976:ODE327976 OMW327976:ONA327976 OWS327976:OWW327976 PGO327976:PGS327976 PQK327976:PQO327976 QAG327976:QAK327976 QKC327976:QKG327976 QTY327976:QUC327976 RDU327976:RDY327976 RNQ327976:RNU327976 RXM327976:RXQ327976 SHI327976:SHM327976 SRE327976:SRI327976 TBA327976:TBE327976 TKW327976:TLA327976 TUS327976:TUW327976 UEO327976:UES327976 UOK327976:UOO327976 UYG327976:UYK327976 VIC327976:VIG327976 VRY327976:VSC327976 WBU327976:WBY327976 WLQ327976:WLU327976 WVM327976:WVQ327976 E393512:I393512 JA393512:JE393512 SW393512:TA393512 ACS393512:ACW393512 AMO393512:AMS393512 AWK393512:AWO393512 BGG393512:BGK393512 BQC393512:BQG393512 BZY393512:CAC393512 CJU393512:CJY393512 CTQ393512:CTU393512 DDM393512:DDQ393512 DNI393512:DNM393512 DXE393512:DXI393512 EHA393512:EHE393512 EQW393512:ERA393512 FAS393512:FAW393512 FKO393512:FKS393512 FUK393512:FUO393512 GEG393512:GEK393512 GOC393512:GOG393512 GXY393512:GYC393512 HHU393512:HHY393512 HRQ393512:HRU393512 IBM393512:IBQ393512 ILI393512:ILM393512 IVE393512:IVI393512 JFA393512:JFE393512 JOW393512:JPA393512 JYS393512:JYW393512 KIO393512:KIS393512 KSK393512:KSO393512 LCG393512:LCK393512 LMC393512:LMG393512 LVY393512:LWC393512 MFU393512:MFY393512 MPQ393512:MPU393512 MZM393512:MZQ393512 NJI393512:NJM393512 NTE393512:NTI393512 ODA393512:ODE393512 OMW393512:ONA393512 OWS393512:OWW393512 PGO393512:PGS393512 PQK393512:PQO393512 QAG393512:QAK393512 QKC393512:QKG393512 QTY393512:QUC393512 RDU393512:RDY393512 RNQ393512:RNU393512 RXM393512:RXQ393512 SHI393512:SHM393512 SRE393512:SRI393512 TBA393512:TBE393512 TKW393512:TLA393512 TUS393512:TUW393512 UEO393512:UES393512 UOK393512:UOO393512 UYG393512:UYK393512 VIC393512:VIG393512 VRY393512:VSC393512 WBU393512:WBY393512 WLQ393512:WLU393512 WVM393512:WVQ393512 E459048:I459048 JA459048:JE459048 SW459048:TA459048 ACS459048:ACW459048 AMO459048:AMS459048 AWK459048:AWO459048 BGG459048:BGK459048 BQC459048:BQG459048 BZY459048:CAC459048 CJU459048:CJY459048 CTQ459048:CTU459048 DDM459048:DDQ459048 DNI459048:DNM459048 DXE459048:DXI459048 EHA459048:EHE459048 EQW459048:ERA459048 FAS459048:FAW459048 FKO459048:FKS459048 FUK459048:FUO459048 GEG459048:GEK459048 GOC459048:GOG459048 GXY459048:GYC459048 HHU459048:HHY459048 HRQ459048:HRU459048 IBM459048:IBQ459048 ILI459048:ILM459048 IVE459048:IVI459048 JFA459048:JFE459048 JOW459048:JPA459048 JYS459048:JYW459048 KIO459048:KIS459048 KSK459048:KSO459048 LCG459048:LCK459048 LMC459048:LMG459048 LVY459048:LWC459048 MFU459048:MFY459048 MPQ459048:MPU459048 MZM459048:MZQ459048 NJI459048:NJM459048 NTE459048:NTI459048 ODA459048:ODE459048 OMW459048:ONA459048 OWS459048:OWW459048 PGO459048:PGS459048 PQK459048:PQO459048 QAG459048:QAK459048 QKC459048:QKG459048 QTY459048:QUC459048 RDU459048:RDY459048 RNQ459048:RNU459048 RXM459048:RXQ459048 SHI459048:SHM459048 SRE459048:SRI459048 TBA459048:TBE459048 TKW459048:TLA459048 TUS459048:TUW459048 UEO459048:UES459048 UOK459048:UOO459048 UYG459048:UYK459048 VIC459048:VIG459048 VRY459048:VSC459048 WBU459048:WBY459048 WLQ459048:WLU459048 WVM459048:WVQ459048 E524584:I524584 JA524584:JE524584 SW524584:TA524584 ACS524584:ACW524584 AMO524584:AMS524584 AWK524584:AWO524584 BGG524584:BGK524584 BQC524584:BQG524584 BZY524584:CAC524584 CJU524584:CJY524584 CTQ524584:CTU524584 DDM524584:DDQ524584 DNI524584:DNM524584 DXE524584:DXI524584 EHA524584:EHE524584 EQW524584:ERA524584 FAS524584:FAW524584 FKO524584:FKS524584 FUK524584:FUO524584 GEG524584:GEK524584 GOC524584:GOG524584 GXY524584:GYC524584 HHU524584:HHY524584 HRQ524584:HRU524584 IBM524584:IBQ524584 ILI524584:ILM524584 IVE524584:IVI524584 JFA524584:JFE524584 JOW524584:JPA524584 JYS524584:JYW524584 KIO524584:KIS524584 KSK524584:KSO524584 LCG524584:LCK524584 LMC524584:LMG524584 LVY524584:LWC524584 MFU524584:MFY524584 MPQ524584:MPU524584 MZM524584:MZQ524584 NJI524584:NJM524584 NTE524584:NTI524584 ODA524584:ODE524584 OMW524584:ONA524584 OWS524584:OWW524584 PGO524584:PGS524584 PQK524584:PQO524584 QAG524584:QAK524584 QKC524584:QKG524584 QTY524584:QUC524584 RDU524584:RDY524584 RNQ524584:RNU524584 RXM524584:RXQ524584 SHI524584:SHM524584 SRE524584:SRI524584 TBA524584:TBE524584 TKW524584:TLA524584 TUS524584:TUW524584 UEO524584:UES524584 UOK524584:UOO524584 UYG524584:UYK524584 VIC524584:VIG524584 VRY524584:VSC524584 WBU524584:WBY524584 WLQ524584:WLU524584 WVM524584:WVQ524584 E590120:I590120 JA590120:JE590120 SW590120:TA590120 ACS590120:ACW590120 AMO590120:AMS590120 AWK590120:AWO590120 BGG590120:BGK590120 BQC590120:BQG590120 BZY590120:CAC590120 CJU590120:CJY590120 CTQ590120:CTU590120 DDM590120:DDQ590120 DNI590120:DNM590120 DXE590120:DXI590120 EHA590120:EHE590120 EQW590120:ERA590120 FAS590120:FAW590120 FKO590120:FKS590120 FUK590120:FUO590120 GEG590120:GEK590120 GOC590120:GOG590120 GXY590120:GYC590120 HHU590120:HHY590120 HRQ590120:HRU590120 IBM590120:IBQ590120 ILI590120:ILM590120 IVE590120:IVI590120 JFA590120:JFE590120 JOW590120:JPA590120 JYS590120:JYW590120 KIO590120:KIS590120 KSK590120:KSO590120 LCG590120:LCK590120 LMC590120:LMG590120 LVY590120:LWC590120 MFU590120:MFY590120 MPQ590120:MPU590120 MZM590120:MZQ590120 NJI590120:NJM590120 NTE590120:NTI590120 ODA590120:ODE590120 OMW590120:ONA590120 OWS590120:OWW590120 PGO590120:PGS590120 PQK590120:PQO590120 QAG590120:QAK590120 QKC590120:QKG590120 QTY590120:QUC590120 RDU590120:RDY590120 RNQ590120:RNU590120 RXM590120:RXQ590120 SHI590120:SHM590120 SRE590120:SRI590120 TBA590120:TBE590120 TKW590120:TLA590120 TUS590120:TUW590120 UEO590120:UES590120 UOK590120:UOO590120 UYG590120:UYK590120 VIC590120:VIG590120 VRY590120:VSC590120 WBU590120:WBY590120 WLQ590120:WLU590120 WVM590120:WVQ590120 E655656:I655656 JA655656:JE655656 SW655656:TA655656 ACS655656:ACW655656 AMO655656:AMS655656 AWK655656:AWO655656 BGG655656:BGK655656 BQC655656:BQG655656 BZY655656:CAC655656 CJU655656:CJY655656 CTQ655656:CTU655656 DDM655656:DDQ655656 DNI655656:DNM655656 DXE655656:DXI655656 EHA655656:EHE655656 EQW655656:ERA655656 FAS655656:FAW655656 FKO655656:FKS655656 FUK655656:FUO655656 GEG655656:GEK655656 GOC655656:GOG655656 GXY655656:GYC655656 HHU655656:HHY655656 HRQ655656:HRU655656 IBM655656:IBQ655656 ILI655656:ILM655656 IVE655656:IVI655656 JFA655656:JFE655656 JOW655656:JPA655656 JYS655656:JYW655656 KIO655656:KIS655656 KSK655656:KSO655656 LCG655656:LCK655656 LMC655656:LMG655656 LVY655656:LWC655656 MFU655656:MFY655656 MPQ655656:MPU655656 MZM655656:MZQ655656 NJI655656:NJM655656 NTE655656:NTI655656 ODA655656:ODE655656 OMW655656:ONA655656 OWS655656:OWW655656 PGO655656:PGS655656 PQK655656:PQO655656 QAG655656:QAK655656 QKC655656:QKG655656 QTY655656:QUC655656 RDU655656:RDY655656 RNQ655656:RNU655656 RXM655656:RXQ655656 SHI655656:SHM655656 SRE655656:SRI655656 TBA655656:TBE655656 TKW655656:TLA655656 TUS655656:TUW655656 UEO655656:UES655656 UOK655656:UOO655656 UYG655656:UYK655656 VIC655656:VIG655656 VRY655656:VSC655656 WBU655656:WBY655656 WLQ655656:WLU655656 WVM655656:WVQ655656 E721192:I721192 JA721192:JE721192 SW721192:TA721192 ACS721192:ACW721192 AMO721192:AMS721192 AWK721192:AWO721192 BGG721192:BGK721192 BQC721192:BQG721192 BZY721192:CAC721192 CJU721192:CJY721192 CTQ721192:CTU721192 DDM721192:DDQ721192 DNI721192:DNM721192 DXE721192:DXI721192 EHA721192:EHE721192 EQW721192:ERA721192 FAS721192:FAW721192 FKO721192:FKS721192 FUK721192:FUO721192 GEG721192:GEK721192 GOC721192:GOG721192 GXY721192:GYC721192 HHU721192:HHY721192 HRQ721192:HRU721192 IBM721192:IBQ721192 ILI721192:ILM721192 IVE721192:IVI721192 JFA721192:JFE721192 JOW721192:JPA721192 JYS721192:JYW721192 KIO721192:KIS721192 KSK721192:KSO721192 LCG721192:LCK721192 LMC721192:LMG721192 LVY721192:LWC721192 MFU721192:MFY721192 MPQ721192:MPU721192 MZM721192:MZQ721192 NJI721192:NJM721192 NTE721192:NTI721192 ODA721192:ODE721192 OMW721192:ONA721192 OWS721192:OWW721192 PGO721192:PGS721192 PQK721192:PQO721192 QAG721192:QAK721192 QKC721192:QKG721192 QTY721192:QUC721192 RDU721192:RDY721192 RNQ721192:RNU721192 RXM721192:RXQ721192 SHI721192:SHM721192 SRE721192:SRI721192 TBA721192:TBE721192 TKW721192:TLA721192 TUS721192:TUW721192 UEO721192:UES721192 UOK721192:UOO721192 UYG721192:UYK721192 VIC721192:VIG721192 VRY721192:VSC721192 WBU721192:WBY721192 WLQ721192:WLU721192 WVM721192:WVQ721192 E786728:I786728 JA786728:JE786728 SW786728:TA786728 ACS786728:ACW786728 AMO786728:AMS786728 AWK786728:AWO786728 BGG786728:BGK786728 BQC786728:BQG786728 BZY786728:CAC786728 CJU786728:CJY786728 CTQ786728:CTU786728 DDM786728:DDQ786728 DNI786728:DNM786728 DXE786728:DXI786728 EHA786728:EHE786728 EQW786728:ERA786728 FAS786728:FAW786728 FKO786728:FKS786728 FUK786728:FUO786728 GEG786728:GEK786728 GOC786728:GOG786728 GXY786728:GYC786728 HHU786728:HHY786728 HRQ786728:HRU786728 IBM786728:IBQ786728 ILI786728:ILM786728 IVE786728:IVI786728 JFA786728:JFE786728 JOW786728:JPA786728 JYS786728:JYW786728 KIO786728:KIS786728 KSK786728:KSO786728 LCG786728:LCK786728 LMC786728:LMG786728 LVY786728:LWC786728 MFU786728:MFY786728 MPQ786728:MPU786728 MZM786728:MZQ786728 NJI786728:NJM786728 NTE786728:NTI786728 ODA786728:ODE786728 OMW786728:ONA786728 OWS786728:OWW786728 PGO786728:PGS786728 PQK786728:PQO786728 QAG786728:QAK786728 QKC786728:QKG786728 QTY786728:QUC786728 RDU786728:RDY786728 RNQ786728:RNU786728 RXM786728:RXQ786728 SHI786728:SHM786728 SRE786728:SRI786728 TBA786728:TBE786728 TKW786728:TLA786728 TUS786728:TUW786728 UEO786728:UES786728 UOK786728:UOO786728 UYG786728:UYK786728 VIC786728:VIG786728 VRY786728:VSC786728 WBU786728:WBY786728 WLQ786728:WLU786728 WVM786728:WVQ786728 E852264:I852264 JA852264:JE852264 SW852264:TA852264 ACS852264:ACW852264 AMO852264:AMS852264 AWK852264:AWO852264 BGG852264:BGK852264 BQC852264:BQG852264 BZY852264:CAC852264 CJU852264:CJY852264 CTQ852264:CTU852264 DDM852264:DDQ852264 DNI852264:DNM852264 DXE852264:DXI852264 EHA852264:EHE852264 EQW852264:ERA852264 FAS852264:FAW852264 FKO852264:FKS852264 FUK852264:FUO852264 GEG852264:GEK852264 GOC852264:GOG852264 GXY852264:GYC852264 HHU852264:HHY852264 HRQ852264:HRU852264 IBM852264:IBQ852264 ILI852264:ILM852264 IVE852264:IVI852264 JFA852264:JFE852264 JOW852264:JPA852264 JYS852264:JYW852264 KIO852264:KIS852264 KSK852264:KSO852264 LCG852264:LCK852264 LMC852264:LMG852264 LVY852264:LWC852264 MFU852264:MFY852264 MPQ852264:MPU852264 MZM852264:MZQ852264 NJI852264:NJM852264 NTE852264:NTI852264 ODA852264:ODE852264 OMW852264:ONA852264 OWS852264:OWW852264 PGO852264:PGS852264 PQK852264:PQO852264 QAG852264:QAK852264 QKC852264:QKG852264 QTY852264:QUC852264 RDU852264:RDY852264 RNQ852264:RNU852264 RXM852264:RXQ852264 SHI852264:SHM852264 SRE852264:SRI852264 TBA852264:TBE852264 TKW852264:TLA852264 TUS852264:TUW852264 UEO852264:UES852264 UOK852264:UOO852264 UYG852264:UYK852264 VIC852264:VIG852264 VRY852264:VSC852264 WBU852264:WBY852264 WLQ852264:WLU852264 WVM852264:WVQ852264 E917800:I917800 JA917800:JE917800 SW917800:TA917800 ACS917800:ACW917800 AMO917800:AMS917800 AWK917800:AWO917800 BGG917800:BGK917800 BQC917800:BQG917800 BZY917800:CAC917800 CJU917800:CJY917800 CTQ917800:CTU917800 DDM917800:DDQ917800 DNI917800:DNM917800 DXE917800:DXI917800 EHA917800:EHE917800 EQW917800:ERA917800 FAS917800:FAW917800 FKO917800:FKS917800 FUK917800:FUO917800 GEG917800:GEK917800 GOC917800:GOG917800 GXY917800:GYC917800 HHU917800:HHY917800 HRQ917800:HRU917800 IBM917800:IBQ917800 ILI917800:ILM917800 IVE917800:IVI917800 JFA917800:JFE917800 JOW917800:JPA917800 JYS917800:JYW917800 KIO917800:KIS917800 KSK917800:KSO917800 LCG917800:LCK917800 LMC917800:LMG917800 LVY917800:LWC917800 MFU917800:MFY917800 MPQ917800:MPU917800 MZM917800:MZQ917800 NJI917800:NJM917800 NTE917800:NTI917800 ODA917800:ODE917800 OMW917800:ONA917800 OWS917800:OWW917800 PGO917800:PGS917800 PQK917800:PQO917800 QAG917800:QAK917800 QKC917800:QKG917800 QTY917800:QUC917800 RDU917800:RDY917800 RNQ917800:RNU917800 RXM917800:RXQ917800 SHI917800:SHM917800 SRE917800:SRI917800 TBA917800:TBE917800 TKW917800:TLA917800 TUS917800:TUW917800 UEO917800:UES917800 UOK917800:UOO917800 UYG917800:UYK917800 VIC917800:VIG917800 VRY917800:VSC917800 WBU917800:WBY917800 WLQ917800:WLU917800 WVM917800:WVQ917800 E983336:I983336 JA983336:JE983336 SW983336:TA983336 ACS983336:ACW983336 AMO983336:AMS983336 AWK983336:AWO983336 BGG983336:BGK983336 BQC983336:BQG983336 BZY983336:CAC983336 CJU983336:CJY983336 CTQ983336:CTU983336 DDM983336:DDQ983336 DNI983336:DNM983336 DXE983336:DXI983336 EHA983336:EHE983336 EQW983336:ERA983336 FAS983336:FAW983336 FKO983336:FKS983336 FUK983336:FUO983336 GEG983336:GEK983336 GOC983336:GOG983336 GXY983336:GYC983336 HHU983336:HHY983336 HRQ983336:HRU983336 IBM983336:IBQ983336 ILI983336:ILM983336 IVE983336:IVI983336 JFA983336:JFE983336 JOW983336:JPA983336 JYS983336:JYW983336 KIO983336:KIS983336 KSK983336:KSO983336 LCG983336:LCK983336 LMC983336:LMG983336 LVY983336:LWC983336 MFU983336:MFY983336 MPQ983336:MPU983336 MZM983336:MZQ983336 NJI983336:NJM983336 NTE983336:NTI983336 ODA983336:ODE983336 OMW983336:ONA983336 OWS983336:OWW983336 PGO983336:PGS983336 PQK983336:PQO983336 QAG983336:QAK983336 QKC983336:QKG983336 QTY983336:QUC983336 RDU983336:RDY983336 RNQ983336:RNU983336 RXM983336:RXQ983336 SHI983336:SHM983336 SRE983336:SRI983336 TBA983336:TBE983336 TKW983336:TLA983336 TUS983336:TUW983336 UEO983336:UES983336 UOK983336:UOO983336 UYG983336:UYK983336 VIC983336:VIG983336 VRY983336:VSC983336 WBU983336:WBY983336 WLQ983336:WLU983336 WVM983336:WVQ983336 E382:I382 JA382:JE382 SW382:TA382 ACS382:ACW382 AMO382:AMS382 AWK382:AWO382 BGG382:BGK382 BQC382:BQG382 BZY382:CAC382 CJU382:CJY382 CTQ382:CTU382 DDM382:DDQ382 DNI382:DNM382 DXE382:DXI382 EHA382:EHE382 EQW382:ERA382 FAS382:FAW382 FKO382:FKS382 FUK382:FUO382 GEG382:GEK382 GOC382:GOG382 GXY382:GYC382 HHU382:HHY382 HRQ382:HRU382 IBM382:IBQ382 ILI382:ILM382 IVE382:IVI382 JFA382:JFE382 JOW382:JPA382 JYS382:JYW382 KIO382:KIS382 KSK382:KSO382 LCG382:LCK382 LMC382:LMG382 LVY382:LWC382 MFU382:MFY382 MPQ382:MPU382 MZM382:MZQ382 NJI382:NJM382 NTE382:NTI382 ODA382:ODE382 OMW382:ONA382 OWS382:OWW382 PGO382:PGS382 PQK382:PQO382 QAG382:QAK382 QKC382:QKG382 QTY382:QUC382 RDU382:RDY382 RNQ382:RNU382 RXM382:RXQ382 SHI382:SHM382 SRE382:SRI382 TBA382:TBE382 TKW382:TLA382 TUS382:TUW382 UEO382:UES382 UOK382:UOO382 UYG382:UYK382 VIC382:VIG382 VRY382:VSC382 WBU382:WBY382 WLQ382:WLU382 WVM382:WVQ382 E65918:I65918 JA65918:JE65918 SW65918:TA65918 ACS65918:ACW65918 AMO65918:AMS65918 AWK65918:AWO65918 BGG65918:BGK65918 BQC65918:BQG65918 BZY65918:CAC65918 CJU65918:CJY65918 CTQ65918:CTU65918 DDM65918:DDQ65918 DNI65918:DNM65918 DXE65918:DXI65918 EHA65918:EHE65918 EQW65918:ERA65918 FAS65918:FAW65918 FKO65918:FKS65918 FUK65918:FUO65918 GEG65918:GEK65918 GOC65918:GOG65918 GXY65918:GYC65918 HHU65918:HHY65918 HRQ65918:HRU65918 IBM65918:IBQ65918 ILI65918:ILM65918 IVE65918:IVI65918 JFA65918:JFE65918 JOW65918:JPA65918 JYS65918:JYW65918 KIO65918:KIS65918 KSK65918:KSO65918 LCG65918:LCK65918 LMC65918:LMG65918 LVY65918:LWC65918 MFU65918:MFY65918 MPQ65918:MPU65918 MZM65918:MZQ65918 NJI65918:NJM65918 NTE65918:NTI65918 ODA65918:ODE65918 OMW65918:ONA65918 OWS65918:OWW65918 PGO65918:PGS65918 PQK65918:PQO65918 QAG65918:QAK65918 QKC65918:QKG65918 QTY65918:QUC65918 RDU65918:RDY65918 RNQ65918:RNU65918 RXM65918:RXQ65918 SHI65918:SHM65918 SRE65918:SRI65918 TBA65918:TBE65918 TKW65918:TLA65918 TUS65918:TUW65918 UEO65918:UES65918 UOK65918:UOO65918 UYG65918:UYK65918 VIC65918:VIG65918 VRY65918:VSC65918 WBU65918:WBY65918 WLQ65918:WLU65918 WVM65918:WVQ65918 E131454:I131454 JA131454:JE131454 SW131454:TA131454 ACS131454:ACW131454 AMO131454:AMS131454 AWK131454:AWO131454 BGG131454:BGK131454 BQC131454:BQG131454 BZY131454:CAC131454 CJU131454:CJY131454 CTQ131454:CTU131454 DDM131454:DDQ131454 DNI131454:DNM131454 DXE131454:DXI131454 EHA131454:EHE131454 EQW131454:ERA131454 FAS131454:FAW131454 FKO131454:FKS131454 FUK131454:FUO131454 GEG131454:GEK131454 GOC131454:GOG131454 GXY131454:GYC131454 HHU131454:HHY131454 HRQ131454:HRU131454 IBM131454:IBQ131454 ILI131454:ILM131454 IVE131454:IVI131454 JFA131454:JFE131454 JOW131454:JPA131454 JYS131454:JYW131454 KIO131454:KIS131454 KSK131454:KSO131454 LCG131454:LCK131454 LMC131454:LMG131454 LVY131454:LWC131454 MFU131454:MFY131454 MPQ131454:MPU131454 MZM131454:MZQ131454 NJI131454:NJM131454 NTE131454:NTI131454 ODA131454:ODE131454 OMW131454:ONA131454 OWS131454:OWW131454 PGO131454:PGS131454 PQK131454:PQO131454 QAG131454:QAK131454 QKC131454:QKG131454 QTY131454:QUC131454 RDU131454:RDY131454 RNQ131454:RNU131454 RXM131454:RXQ131454 SHI131454:SHM131454 SRE131454:SRI131454 TBA131454:TBE131454 TKW131454:TLA131454 TUS131454:TUW131454 UEO131454:UES131454 UOK131454:UOO131454 UYG131454:UYK131454 VIC131454:VIG131454 VRY131454:VSC131454 WBU131454:WBY131454 WLQ131454:WLU131454 WVM131454:WVQ131454 E196990:I196990 JA196990:JE196990 SW196990:TA196990 ACS196990:ACW196990 AMO196990:AMS196990 AWK196990:AWO196990 BGG196990:BGK196990 BQC196990:BQG196990 BZY196990:CAC196990 CJU196990:CJY196990 CTQ196990:CTU196990 DDM196990:DDQ196990 DNI196990:DNM196990 DXE196990:DXI196990 EHA196990:EHE196990 EQW196990:ERA196990 FAS196990:FAW196990 FKO196990:FKS196990 FUK196990:FUO196990 GEG196990:GEK196990 GOC196990:GOG196990 GXY196990:GYC196990 HHU196990:HHY196990 HRQ196990:HRU196990 IBM196990:IBQ196990 ILI196990:ILM196990 IVE196990:IVI196990 JFA196990:JFE196990 JOW196990:JPA196990 JYS196990:JYW196990 KIO196990:KIS196990 KSK196990:KSO196990 LCG196990:LCK196990 LMC196990:LMG196990 LVY196990:LWC196990 MFU196990:MFY196990 MPQ196990:MPU196990 MZM196990:MZQ196990 NJI196990:NJM196990 NTE196990:NTI196990 ODA196990:ODE196990 OMW196990:ONA196990 OWS196990:OWW196990 PGO196990:PGS196990 PQK196990:PQO196990 QAG196990:QAK196990 QKC196990:QKG196990 QTY196990:QUC196990 RDU196990:RDY196990 RNQ196990:RNU196990 RXM196990:RXQ196990 SHI196990:SHM196990 SRE196990:SRI196990 TBA196990:TBE196990 TKW196990:TLA196990 TUS196990:TUW196990 UEO196990:UES196990 UOK196990:UOO196990 UYG196990:UYK196990 VIC196990:VIG196990 VRY196990:VSC196990 WBU196990:WBY196990 WLQ196990:WLU196990 WVM196990:WVQ196990 E262526:I262526 JA262526:JE262526 SW262526:TA262526 ACS262526:ACW262526 AMO262526:AMS262526 AWK262526:AWO262526 BGG262526:BGK262526 BQC262526:BQG262526 BZY262526:CAC262526 CJU262526:CJY262526 CTQ262526:CTU262526 DDM262526:DDQ262526 DNI262526:DNM262526 DXE262526:DXI262526 EHA262526:EHE262526 EQW262526:ERA262526 FAS262526:FAW262526 FKO262526:FKS262526 FUK262526:FUO262526 GEG262526:GEK262526 GOC262526:GOG262526 GXY262526:GYC262526 HHU262526:HHY262526 HRQ262526:HRU262526 IBM262526:IBQ262526 ILI262526:ILM262526 IVE262526:IVI262526 JFA262526:JFE262526 JOW262526:JPA262526 JYS262526:JYW262526 KIO262526:KIS262526 KSK262526:KSO262526 LCG262526:LCK262526 LMC262526:LMG262526 LVY262526:LWC262526 MFU262526:MFY262526 MPQ262526:MPU262526 MZM262526:MZQ262526 NJI262526:NJM262526 NTE262526:NTI262526 ODA262526:ODE262526 OMW262526:ONA262526 OWS262526:OWW262526 PGO262526:PGS262526 PQK262526:PQO262526 QAG262526:QAK262526 QKC262526:QKG262526 QTY262526:QUC262526 RDU262526:RDY262526 RNQ262526:RNU262526 RXM262526:RXQ262526 SHI262526:SHM262526 SRE262526:SRI262526 TBA262526:TBE262526 TKW262526:TLA262526 TUS262526:TUW262526 UEO262526:UES262526 UOK262526:UOO262526 UYG262526:UYK262526 VIC262526:VIG262526 VRY262526:VSC262526 WBU262526:WBY262526 WLQ262526:WLU262526 WVM262526:WVQ262526 E328062:I328062 JA328062:JE328062 SW328062:TA328062 ACS328062:ACW328062 AMO328062:AMS328062 AWK328062:AWO328062 BGG328062:BGK328062 BQC328062:BQG328062 BZY328062:CAC328062 CJU328062:CJY328062 CTQ328062:CTU328062 DDM328062:DDQ328062 DNI328062:DNM328062 DXE328062:DXI328062 EHA328062:EHE328062 EQW328062:ERA328062 FAS328062:FAW328062 FKO328062:FKS328062 FUK328062:FUO328062 GEG328062:GEK328062 GOC328062:GOG328062 GXY328062:GYC328062 HHU328062:HHY328062 HRQ328062:HRU328062 IBM328062:IBQ328062 ILI328062:ILM328062 IVE328062:IVI328062 JFA328062:JFE328062 JOW328062:JPA328062 JYS328062:JYW328062 KIO328062:KIS328062 KSK328062:KSO328062 LCG328062:LCK328062 LMC328062:LMG328062 LVY328062:LWC328062 MFU328062:MFY328062 MPQ328062:MPU328062 MZM328062:MZQ328062 NJI328062:NJM328062 NTE328062:NTI328062 ODA328062:ODE328062 OMW328062:ONA328062 OWS328062:OWW328062 PGO328062:PGS328062 PQK328062:PQO328062 QAG328062:QAK328062 QKC328062:QKG328062 QTY328062:QUC328062 RDU328062:RDY328062 RNQ328062:RNU328062 RXM328062:RXQ328062 SHI328062:SHM328062 SRE328062:SRI328062 TBA328062:TBE328062 TKW328062:TLA328062 TUS328062:TUW328062 UEO328062:UES328062 UOK328062:UOO328062 UYG328062:UYK328062 VIC328062:VIG328062 VRY328062:VSC328062 WBU328062:WBY328062 WLQ328062:WLU328062 WVM328062:WVQ328062 E393598:I393598 JA393598:JE393598 SW393598:TA393598 ACS393598:ACW393598 AMO393598:AMS393598 AWK393598:AWO393598 BGG393598:BGK393598 BQC393598:BQG393598 BZY393598:CAC393598 CJU393598:CJY393598 CTQ393598:CTU393598 DDM393598:DDQ393598 DNI393598:DNM393598 DXE393598:DXI393598 EHA393598:EHE393598 EQW393598:ERA393598 FAS393598:FAW393598 FKO393598:FKS393598 FUK393598:FUO393598 GEG393598:GEK393598 GOC393598:GOG393598 GXY393598:GYC393598 HHU393598:HHY393598 HRQ393598:HRU393598 IBM393598:IBQ393598 ILI393598:ILM393598 IVE393598:IVI393598 JFA393598:JFE393598 JOW393598:JPA393598 JYS393598:JYW393598 KIO393598:KIS393598 KSK393598:KSO393598 LCG393598:LCK393598 LMC393598:LMG393598 LVY393598:LWC393598 MFU393598:MFY393598 MPQ393598:MPU393598 MZM393598:MZQ393598 NJI393598:NJM393598 NTE393598:NTI393598 ODA393598:ODE393598 OMW393598:ONA393598 OWS393598:OWW393598 PGO393598:PGS393598 PQK393598:PQO393598 QAG393598:QAK393598 QKC393598:QKG393598 QTY393598:QUC393598 RDU393598:RDY393598 RNQ393598:RNU393598 RXM393598:RXQ393598 SHI393598:SHM393598 SRE393598:SRI393598 TBA393598:TBE393598 TKW393598:TLA393598 TUS393598:TUW393598 UEO393598:UES393598 UOK393598:UOO393598 UYG393598:UYK393598 VIC393598:VIG393598 VRY393598:VSC393598 WBU393598:WBY393598 WLQ393598:WLU393598 WVM393598:WVQ393598 E459134:I459134 JA459134:JE459134 SW459134:TA459134 ACS459134:ACW459134 AMO459134:AMS459134 AWK459134:AWO459134 BGG459134:BGK459134 BQC459134:BQG459134 BZY459134:CAC459134 CJU459134:CJY459134 CTQ459134:CTU459134 DDM459134:DDQ459134 DNI459134:DNM459134 DXE459134:DXI459134 EHA459134:EHE459134 EQW459134:ERA459134 FAS459134:FAW459134 FKO459134:FKS459134 FUK459134:FUO459134 GEG459134:GEK459134 GOC459134:GOG459134 GXY459134:GYC459134 HHU459134:HHY459134 HRQ459134:HRU459134 IBM459134:IBQ459134 ILI459134:ILM459134 IVE459134:IVI459134 JFA459134:JFE459134 JOW459134:JPA459134 JYS459134:JYW459134 KIO459134:KIS459134 KSK459134:KSO459134 LCG459134:LCK459134 LMC459134:LMG459134 LVY459134:LWC459134 MFU459134:MFY459134 MPQ459134:MPU459134 MZM459134:MZQ459134 NJI459134:NJM459134 NTE459134:NTI459134 ODA459134:ODE459134 OMW459134:ONA459134 OWS459134:OWW459134 PGO459134:PGS459134 PQK459134:PQO459134 QAG459134:QAK459134 QKC459134:QKG459134 QTY459134:QUC459134 RDU459134:RDY459134 RNQ459134:RNU459134 RXM459134:RXQ459134 SHI459134:SHM459134 SRE459134:SRI459134 TBA459134:TBE459134 TKW459134:TLA459134 TUS459134:TUW459134 UEO459134:UES459134 UOK459134:UOO459134 UYG459134:UYK459134 VIC459134:VIG459134 VRY459134:VSC459134 WBU459134:WBY459134 WLQ459134:WLU459134 WVM459134:WVQ459134 E524670:I524670 JA524670:JE524670 SW524670:TA524670 ACS524670:ACW524670 AMO524670:AMS524670 AWK524670:AWO524670 BGG524670:BGK524670 BQC524670:BQG524670 BZY524670:CAC524670 CJU524670:CJY524670 CTQ524670:CTU524670 DDM524670:DDQ524670 DNI524670:DNM524670 DXE524670:DXI524670 EHA524670:EHE524670 EQW524670:ERA524670 FAS524670:FAW524670 FKO524670:FKS524670 FUK524670:FUO524670 GEG524670:GEK524670 GOC524670:GOG524670 GXY524670:GYC524670 HHU524670:HHY524670 HRQ524670:HRU524670 IBM524670:IBQ524670 ILI524670:ILM524670 IVE524670:IVI524670 JFA524670:JFE524670 JOW524670:JPA524670 JYS524670:JYW524670 KIO524670:KIS524670 KSK524670:KSO524670 LCG524670:LCK524670 LMC524670:LMG524670 LVY524670:LWC524670 MFU524670:MFY524670 MPQ524670:MPU524670 MZM524670:MZQ524670 NJI524670:NJM524670 NTE524670:NTI524670 ODA524670:ODE524670 OMW524670:ONA524670 OWS524670:OWW524670 PGO524670:PGS524670 PQK524670:PQO524670 QAG524670:QAK524670 QKC524670:QKG524670 QTY524670:QUC524670 RDU524670:RDY524670 RNQ524670:RNU524670 RXM524670:RXQ524670 SHI524670:SHM524670 SRE524670:SRI524670 TBA524670:TBE524670 TKW524670:TLA524670 TUS524670:TUW524670 UEO524670:UES524670 UOK524670:UOO524670 UYG524670:UYK524670 VIC524670:VIG524670 VRY524670:VSC524670 WBU524670:WBY524670 WLQ524670:WLU524670 WVM524670:WVQ524670 E590206:I590206 JA590206:JE590206 SW590206:TA590206 ACS590206:ACW590206 AMO590206:AMS590206 AWK590206:AWO590206 BGG590206:BGK590206 BQC590206:BQG590206 BZY590206:CAC590206 CJU590206:CJY590206 CTQ590206:CTU590206 DDM590206:DDQ590206 DNI590206:DNM590206 DXE590206:DXI590206 EHA590206:EHE590206 EQW590206:ERA590206 FAS590206:FAW590206 FKO590206:FKS590206 FUK590206:FUO590206 GEG590206:GEK590206 GOC590206:GOG590206 GXY590206:GYC590206 HHU590206:HHY590206 HRQ590206:HRU590206 IBM590206:IBQ590206 ILI590206:ILM590206 IVE590206:IVI590206 JFA590206:JFE590206 JOW590206:JPA590206 JYS590206:JYW590206 KIO590206:KIS590206 KSK590206:KSO590206 LCG590206:LCK590206 LMC590206:LMG590206 LVY590206:LWC590206 MFU590206:MFY590206 MPQ590206:MPU590206 MZM590206:MZQ590206 NJI590206:NJM590206 NTE590206:NTI590206 ODA590206:ODE590206 OMW590206:ONA590206 OWS590206:OWW590206 PGO590206:PGS590206 PQK590206:PQO590206 QAG590206:QAK590206 QKC590206:QKG590206 QTY590206:QUC590206 RDU590206:RDY590206 RNQ590206:RNU590206 RXM590206:RXQ590206 SHI590206:SHM590206 SRE590206:SRI590206 TBA590206:TBE590206 TKW590206:TLA590206 TUS590206:TUW590206 UEO590206:UES590206 UOK590206:UOO590206 UYG590206:UYK590206 VIC590206:VIG590206 VRY590206:VSC590206 WBU590206:WBY590206 WLQ590206:WLU590206 WVM590206:WVQ590206 E655742:I655742 JA655742:JE655742 SW655742:TA655742 ACS655742:ACW655742 AMO655742:AMS655742 AWK655742:AWO655742 BGG655742:BGK655742 BQC655742:BQG655742 BZY655742:CAC655742 CJU655742:CJY655742 CTQ655742:CTU655742 DDM655742:DDQ655742 DNI655742:DNM655742 DXE655742:DXI655742 EHA655742:EHE655742 EQW655742:ERA655742 FAS655742:FAW655742 FKO655742:FKS655742 FUK655742:FUO655742 GEG655742:GEK655742 GOC655742:GOG655742 GXY655742:GYC655742 HHU655742:HHY655742 HRQ655742:HRU655742 IBM655742:IBQ655742 ILI655742:ILM655742 IVE655742:IVI655742 JFA655742:JFE655742 JOW655742:JPA655742 JYS655742:JYW655742 KIO655742:KIS655742 KSK655742:KSO655742 LCG655742:LCK655742 LMC655742:LMG655742 LVY655742:LWC655742 MFU655742:MFY655742 MPQ655742:MPU655742 MZM655742:MZQ655742 NJI655742:NJM655742 NTE655742:NTI655742 ODA655742:ODE655742 OMW655742:ONA655742 OWS655742:OWW655742 PGO655742:PGS655742 PQK655742:PQO655742 QAG655742:QAK655742 QKC655742:QKG655742 QTY655742:QUC655742 RDU655742:RDY655742 RNQ655742:RNU655742 RXM655742:RXQ655742 SHI655742:SHM655742 SRE655742:SRI655742 TBA655742:TBE655742 TKW655742:TLA655742 TUS655742:TUW655742 UEO655742:UES655742 UOK655742:UOO655742 UYG655742:UYK655742 VIC655742:VIG655742 VRY655742:VSC655742 WBU655742:WBY655742 WLQ655742:WLU655742 WVM655742:WVQ655742 E721278:I721278 JA721278:JE721278 SW721278:TA721278 ACS721278:ACW721278 AMO721278:AMS721278 AWK721278:AWO721278 BGG721278:BGK721278 BQC721278:BQG721278 BZY721278:CAC721278 CJU721278:CJY721278 CTQ721278:CTU721278 DDM721278:DDQ721278 DNI721278:DNM721278 DXE721278:DXI721278 EHA721278:EHE721278 EQW721278:ERA721278 FAS721278:FAW721278 FKO721278:FKS721278 FUK721278:FUO721278 GEG721278:GEK721278 GOC721278:GOG721278 GXY721278:GYC721278 HHU721278:HHY721278 HRQ721278:HRU721278 IBM721278:IBQ721278 ILI721278:ILM721278 IVE721278:IVI721278 JFA721278:JFE721278 JOW721278:JPA721278 JYS721278:JYW721278 KIO721278:KIS721278 KSK721278:KSO721278 LCG721278:LCK721278 LMC721278:LMG721278 LVY721278:LWC721278 MFU721278:MFY721278 MPQ721278:MPU721278 MZM721278:MZQ721278 NJI721278:NJM721278 NTE721278:NTI721278 ODA721278:ODE721278 OMW721278:ONA721278 OWS721278:OWW721278 PGO721278:PGS721278 PQK721278:PQO721278 QAG721278:QAK721278 QKC721278:QKG721278 QTY721278:QUC721278 RDU721278:RDY721278 RNQ721278:RNU721278 RXM721278:RXQ721278 SHI721278:SHM721278 SRE721278:SRI721278 TBA721278:TBE721278 TKW721278:TLA721278 TUS721278:TUW721278 UEO721278:UES721278 UOK721278:UOO721278 UYG721278:UYK721278 VIC721278:VIG721278 VRY721278:VSC721278 WBU721278:WBY721278 WLQ721278:WLU721278 WVM721278:WVQ721278 E786814:I786814 JA786814:JE786814 SW786814:TA786814 ACS786814:ACW786814 AMO786814:AMS786814 AWK786814:AWO786814 BGG786814:BGK786814 BQC786814:BQG786814 BZY786814:CAC786814 CJU786814:CJY786814 CTQ786814:CTU786814 DDM786814:DDQ786814 DNI786814:DNM786814 DXE786814:DXI786814 EHA786814:EHE786814 EQW786814:ERA786814 FAS786814:FAW786814 FKO786814:FKS786814 FUK786814:FUO786814 GEG786814:GEK786814 GOC786814:GOG786814 GXY786814:GYC786814 HHU786814:HHY786814 HRQ786814:HRU786814 IBM786814:IBQ786814 ILI786814:ILM786814 IVE786814:IVI786814 JFA786814:JFE786814 JOW786814:JPA786814 JYS786814:JYW786814 KIO786814:KIS786814 KSK786814:KSO786814 LCG786814:LCK786814 LMC786814:LMG786814 LVY786814:LWC786814 MFU786814:MFY786814 MPQ786814:MPU786814 MZM786814:MZQ786814 NJI786814:NJM786814 NTE786814:NTI786814 ODA786814:ODE786814 OMW786814:ONA786814 OWS786814:OWW786814 PGO786814:PGS786814 PQK786814:PQO786814 QAG786814:QAK786814 QKC786814:QKG786814 QTY786814:QUC786814 RDU786814:RDY786814 RNQ786814:RNU786814 RXM786814:RXQ786814 SHI786814:SHM786814 SRE786814:SRI786814 TBA786814:TBE786814 TKW786814:TLA786814 TUS786814:TUW786814 UEO786814:UES786814 UOK786814:UOO786814 UYG786814:UYK786814 VIC786814:VIG786814 VRY786814:VSC786814 WBU786814:WBY786814 WLQ786814:WLU786814 WVM786814:WVQ786814 E852350:I852350 JA852350:JE852350 SW852350:TA852350 ACS852350:ACW852350 AMO852350:AMS852350 AWK852350:AWO852350 BGG852350:BGK852350 BQC852350:BQG852350 BZY852350:CAC852350 CJU852350:CJY852350 CTQ852350:CTU852350 DDM852350:DDQ852350 DNI852350:DNM852350 DXE852350:DXI852350 EHA852350:EHE852350 EQW852350:ERA852350 FAS852350:FAW852350 FKO852350:FKS852350 FUK852350:FUO852350 GEG852350:GEK852350 GOC852350:GOG852350 GXY852350:GYC852350 HHU852350:HHY852350 HRQ852350:HRU852350 IBM852350:IBQ852350 ILI852350:ILM852350 IVE852350:IVI852350 JFA852350:JFE852350 JOW852350:JPA852350 JYS852350:JYW852350 KIO852350:KIS852350 KSK852350:KSO852350 LCG852350:LCK852350 LMC852350:LMG852350 LVY852350:LWC852350 MFU852350:MFY852350 MPQ852350:MPU852350 MZM852350:MZQ852350 NJI852350:NJM852350 NTE852350:NTI852350 ODA852350:ODE852350 OMW852350:ONA852350 OWS852350:OWW852350 PGO852350:PGS852350 PQK852350:PQO852350 QAG852350:QAK852350 QKC852350:QKG852350 QTY852350:QUC852350 RDU852350:RDY852350 RNQ852350:RNU852350 RXM852350:RXQ852350 SHI852350:SHM852350 SRE852350:SRI852350 TBA852350:TBE852350 TKW852350:TLA852350 TUS852350:TUW852350 UEO852350:UES852350 UOK852350:UOO852350 UYG852350:UYK852350 VIC852350:VIG852350 VRY852350:VSC852350 WBU852350:WBY852350 WLQ852350:WLU852350 WVM852350:WVQ852350 E917886:I917886 JA917886:JE917886 SW917886:TA917886 ACS917886:ACW917886 AMO917886:AMS917886 AWK917886:AWO917886 BGG917886:BGK917886 BQC917886:BQG917886 BZY917886:CAC917886 CJU917886:CJY917886 CTQ917886:CTU917886 DDM917886:DDQ917886 DNI917886:DNM917886 DXE917886:DXI917886 EHA917886:EHE917886 EQW917886:ERA917886 FAS917886:FAW917886 FKO917886:FKS917886 FUK917886:FUO917886 GEG917886:GEK917886 GOC917886:GOG917886 GXY917886:GYC917886 HHU917886:HHY917886 HRQ917886:HRU917886 IBM917886:IBQ917886 ILI917886:ILM917886 IVE917886:IVI917886 JFA917886:JFE917886 JOW917886:JPA917886 JYS917886:JYW917886 KIO917886:KIS917886 KSK917886:KSO917886 LCG917886:LCK917886 LMC917886:LMG917886 LVY917886:LWC917886 MFU917886:MFY917886 MPQ917886:MPU917886 MZM917886:MZQ917886 NJI917886:NJM917886 NTE917886:NTI917886 ODA917886:ODE917886 OMW917886:ONA917886 OWS917886:OWW917886 PGO917886:PGS917886 PQK917886:PQO917886 QAG917886:QAK917886 QKC917886:QKG917886 QTY917886:QUC917886 RDU917886:RDY917886 RNQ917886:RNU917886 RXM917886:RXQ917886 SHI917886:SHM917886 SRE917886:SRI917886 TBA917886:TBE917886 TKW917886:TLA917886 TUS917886:TUW917886 UEO917886:UES917886 UOK917886:UOO917886 UYG917886:UYK917886 VIC917886:VIG917886 VRY917886:VSC917886 WBU917886:WBY917886 WLQ917886:WLU917886 WVM917886:WVQ917886 E983422:I983422 JA983422:JE983422 SW983422:TA983422 ACS983422:ACW983422 AMO983422:AMS983422 AWK983422:AWO983422 BGG983422:BGK983422 BQC983422:BQG983422 BZY983422:CAC983422 CJU983422:CJY983422 CTQ983422:CTU983422 DDM983422:DDQ983422 DNI983422:DNM983422 DXE983422:DXI983422 EHA983422:EHE983422 EQW983422:ERA983422 FAS983422:FAW983422 FKO983422:FKS983422 FUK983422:FUO983422 GEG983422:GEK983422 GOC983422:GOG983422 GXY983422:GYC983422 HHU983422:HHY983422 HRQ983422:HRU983422 IBM983422:IBQ983422 ILI983422:ILM983422 IVE983422:IVI983422 JFA983422:JFE983422 JOW983422:JPA983422 JYS983422:JYW983422 KIO983422:KIS983422 KSK983422:KSO983422 LCG983422:LCK983422 LMC983422:LMG983422 LVY983422:LWC983422 MFU983422:MFY983422 MPQ983422:MPU983422 MZM983422:MZQ983422 NJI983422:NJM983422 NTE983422:NTI983422 ODA983422:ODE983422 OMW983422:ONA983422 OWS983422:OWW983422 PGO983422:PGS983422 PQK983422:PQO983422 QAG983422:QAK983422 QKC983422:QKG983422 QTY983422:QUC983422 RDU983422:RDY983422 RNQ983422:RNU983422 RXM983422:RXQ983422 SHI983422:SHM983422 SRE983422:SRI983422 TBA983422:TBE983422 TKW983422:TLA983422 TUS983422:TUW983422 UEO983422:UES983422 UOK983422:UOO983422 UYG983422:UYK983422 VIC983422:VIG983422 VRY983422:VSC983422 WBU983422:WBY983422 WLQ983422:WLU983422 WVM983422:WVQ983422 E398:I398 JA398:JE398 SW398:TA398 ACS398:ACW398 AMO398:AMS398 AWK398:AWO398 BGG398:BGK398 BQC398:BQG398 BZY398:CAC398 CJU398:CJY398 CTQ398:CTU398 DDM398:DDQ398 DNI398:DNM398 DXE398:DXI398 EHA398:EHE398 EQW398:ERA398 FAS398:FAW398 FKO398:FKS398 FUK398:FUO398 GEG398:GEK398 GOC398:GOG398 GXY398:GYC398 HHU398:HHY398 HRQ398:HRU398 IBM398:IBQ398 ILI398:ILM398 IVE398:IVI398 JFA398:JFE398 JOW398:JPA398 JYS398:JYW398 KIO398:KIS398 KSK398:KSO398 LCG398:LCK398 LMC398:LMG398 LVY398:LWC398 MFU398:MFY398 MPQ398:MPU398 MZM398:MZQ398 NJI398:NJM398 NTE398:NTI398 ODA398:ODE398 OMW398:ONA398 OWS398:OWW398 PGO398:PGS398 PQK398:PQO398 QAG398:QAK398 QKC398:QKG398 QTY398:QUC398 RDU398:RDY398 RNQ398:RNU398 RXM398:RXQ398 SHI398:SHM398 SRE398:SRI398 TBA398:TBE398 TKW398:TLA398 TUS398:TUW398 UEO398:UES398 UOK398:UOO398 UYG398:UYK398 VIC398:VIG398 VRY398:VSC398 WBU398:WBY398 WLQ398:WLU398 WVM398:WVQ398 E65934:I65934 JA65934:JE65934 SW65934:TA65934 ACS65934:ACW65934 AMO65934:AMS65934 AWK65934:AWO65934 BGG65934:BGK65934 BQC65934:BQG65934 BZY65934:CAC65934 CJU65934:CJY65934 CTQ65934:CTU65934 DDM65934:DDQ65934 DNI65934:DNM65934 DXE65934:DXI65934 EHA65934:EHE65934 EQW65934:ERA65934 FAS65934:FAW65934 FKO65934:FKS65934 FUK65934:FUO65934 GEG65934:GEK65934 GOC65934:GOG65934 GXY65934:GYC65934 HHU65934:HHY65934 HRQ65934:HRU65934 IBM65934:IBQ65934 ILI65934:ILM65934 IVE65934:IVI65934 JFA65934:JFE65934 JOW65934:JPA65934 JYS65934:JYW65934 KIO65934:KIS65934 KSK65934:KSO65934 LCG65934:LCK65934 LMC65934:LMG65934 LVY65934:LWC65934 MFU65934:MFY65934 MPQ65934:MPU65934 MZM65934:MZQ65934 NJI65934:NJM65934 NTE65934:NTI65934 ODA65934:ODE65934 OMW65934:ONA65934 OWS65934:OWW65934 PGO65934:PGS65934 PQK65934:PQO65934 QAG65934:QAK65934 QKC65934:QKG65934 QTY65934:QUC65934 RDU65934:RDY65934 RNQ65934:RNU65934 RXM65934:RXQ65934 SHI65934:SHM65934 SRE65934:SRI65934 TBA65934:TBE65934 TKW65934:TLA65934 TUS65934:TUW65934 UEO65934:UES65934 UOK65934:UOO65934 UYG65934:UYK65934 VIC65934:VIG65934 VRY65934:VSC65934 WBU65934:WBY65934 WLQ65934:WLU65934 WVM65934:WVQ65934 E131470:I131470 JA131470:JE131470 SW131470:TA131470 ACS131470:ACW131470 AMO131470:AMS131470 AWK131470:AWO131470 BGG131470:BGK131470 BQC131470:BQG131470 BZY131470:CAC131470 CJU131470:CJY131470 CTQ131470:CTU131470 DDM131470:DDQ131470 DNI131470:DNM131470 DXE131470:DXI131470 EHA131470:EHE131470 EQW131470:ERA131470 FAS131470:FAW131470 FKO131470:FKS131470 FUK131470:FUO131470 GEG131470:GEK131470 GOC131470:GOG131470 GXY131470:GYC131470 HHU131470:HHY131470 HRQ131470:HRU131470 IBM131470:IBQ131470 ILI131470:ILM131470 IVE131470:IVI131470 JFA131470:JFE131470 JOW131470:JPA131470 JYS131470:JYW131470 KIO131470:KIS131470 KSK131470:KSO131470 LCG131470:LCK131470 LMC131470:LMG131470 LVY131470:LWC131470 MFU131470:MFY131470 MPQ131470:MPU131470 MZM131470:MZQ131470 NJI131470:NJM131470 NTE131470:NTI131470 ODA131470:ODE131470 OMW131470:ONA131470 OWS131470:OWW131470 PGO131470:PGS131470 PQK131470:PQO131470 QAG131470:QAK131470 QKC131470:QKG131470 QTY131470:QUC131470 RDU131470:RDY131470 RNQ131470:RNU131470 RXM131470:RXQ131470 SHI131470:SHM131470 SRE131470:SRI131470 TBA131470:TBE131470 TKW131470:TLA131470 TUS131470:TUW131470 UEO131470:UES131470 UOK131470:UOO131470 UYG131470:UYK131470 VIC131470:VIG131470 VRY131470:VSC131470 WBU131470:WBY131470 WLQ131470:WLU131470 WVM131470:WVQ131470 E197006:I197006 JA197006:JE197006 SW197006:TA197006 ACS197006:ACW197006 AMO197006:AMS197006 AWK197006:AWO197006 BGG197006:BGK197006 BQC197006:BQG197006 BZY197006:CAC197006 CJU197006:CJY197006 CTQ197006:CTU197006 DDM197006:DDQ197006 DNI197006:DNM197006 DXE197006:DXI197006 EHA197006:EHE197006 EQW197006:ERA197006 FAS197006:FAW197006 FKO197006:FKS197006 FUK197006:FUO197006 GEG197006:GEK197006 GOC197006:GOG197006 GXY197006:GYC197006 HHU197006:HHY197006 HRQ197006:HRU197006 IBM197006:IBQ197006 ILI197006:ILM197006 IVE197006:IVI197006 JFA197006:JFE197006 JOW197006:JPA197006 JYS197006:JYW197006 KIO197006:KIS197006 KSK197006:KSO197006 LCG197006:LCK197006 LMC197006:LMG197006 LVY197006:LWC197006 MFU197006:MFY197006 MPQ197006:MPU197006 MZM197006:MZQ197006 NJI197006:NJM197006 NTE197006:NTI197006 ODA197006:ODE197006 OMW197006:ONA197006 OWS197006:OWW197006 PGO197006:PGS197006 PQK197006:PQO197006 QAG197006:QAK197006 QKC197006:QKG197006 QTY197006:QUC197006 RDU197006:RDY197006 RNQ197006:RNU197006 RXM197006:RXQ197006 SHI197006:SHM197006 SRE197006:SRI197006 TBA197006:TBE197006 TKW197006:TLA197006 TUS197006:TUW197006 UEO197006:UES197006 UOK197006:UOO197006 UYG197006:UYK197006 VIC197006:VIG197006 VRY197006:VSC197006 WBU197006:WBY197006 WLQ197006:WLU197006 WVM197006:WVQ197006 E262542:I262542 JA262542:JE262542 SW262542:TA262542 ACS262542:ACW262542 AMO262542:AMS262542 AWK262542:AWO262542 BGG262542:BGK262542 BQC262542:BQG262542 BZY262542:CAC262542 CJU262542:CJY262542 CTQ262542:CTU262542 DDM262542:DDQ262542 DNI262542:DNM262542 DXE262542:DXI262542 EHA262542:EHE262542 EQW262542:ERA262542 FAS262542:FAW262542 FKO262542:FKS262542 FUK262542:FUO262542 GEG262542:GEK262542 GOC262542:GOG262542 GXY262542:GYC262542 HHU262542:HHY262542 HRQ262542:HRU262542 IBM262542:IBQ262542 ILI262542:ILM262542 IVE262542:IVI262542 JFA262542:JFE262542 JOW262542:JPA262542 JYS262542:JYW262542 KIO262542:KIS262542 KSK262542:KSO262542 LCG262542:LCK262542 LMC262542:LMG262542 LVY262542:LWC262542 MFU262542:MFY262542 MPQ262542:MPU262542 MZM262542:MZQ262542 NJI262542:NJM262542 NTE262542:NTI262542 ODA262542:ODE262542 OMW262542:ONA262542 OWS262542:OWW262542 PGO262542:PGS262542 PQK262542:PQO262542 QAG262542:QAK262542 QKC262542:QKG262542 QTY262542:QUC262542 RDU262542:RDY262542 RNQ262542:RNU262542 RXM262542:RXQ262542 SHI262542:SHM262542 SRE262542:SRI262542 TBA262542:TBE262542 TKW262542:TLA262542 TUS262542:TUW262542 UEO262542:UES262542 UOK262542:UOO262542 UYG262542:UYK262542 VIC262542:VIG262542 VRY262542:VSC262542 WBU262542:WBY262542 WLQ262542:WLU262542 WVM262542:WVQ262542 E328078:I328078 JA328078:JE328078 SW328078:TA328078 ACS328078:ACW328078 AMO328078:AMS328078 AWK328078:AWO328078 BGG328078:BGK328078 BQC328078:BQG328078 BZY328078:CAC328078 CJU328078:CJY328078 CTQ328078:CTU328078 DDM328078:DDQ328078 DNI328078:DNM328078 DXE328078:DXI328078 EHA328078:EHE328078 EQW328078:ERA328078 FAS328078:FAW328078 FKO328078:FKS328078 FUK328078:FUO328078 GEG328078:GEK328078 GOC328078:GOG328078 GXY328078:GYC328078 HHU328078:HHY328078 HRQ328078:HRU328078 IBM328078:IBQ328078 ILI328078:ILM328078 IVE328078:IVI328078 JFA328078:JFE328078 JOW328078:JPA328078 JYS328078:JYW328078 KIO328078:KIS328078 KSK328078:KSO328078 LCG328078:LCK328078 LMC328078:LMG328078 LVY328078:LWC328078 MFU328078:MFY328078 MPQ328078:MPU328078 MZM328078:MZQ328078 NJI328078:NJM328078 NTE328078:NTI328078 ODA328078:ODE328078 OMW328078:ONA328078 OWS328078:OWW328078 PGO328078:PGS328078 PQK328078:PQO328078 QAG328078:QAK328078 QKC328078:QKG328078 QTY328078:QUC328078 RDU328078:RDY328078 RNQ328078:RNU328078 RXM328078:RXQ328078 SHI328078:SHM328078 SRE328078:SRI328078 TBA328078:TBE328078 TKW328078:TLA328078 TUS328078:TUW328078 UEO328078:UES328078 UOK328078:UOO328078 UYG328078:UYK328078 VIC328078:VIG328078 VRY328078:VSC328078 WBU328078:WBY328078 WLQ328078:WLU328078 WVM328078:WVQ328078 E393614:I393614 JA393614:JE393614 SW393614:TA393614 ACS393614:ACW393614 AMO393614:AMS393614 AWK393614:AWO393614 BGG393614:BGK393614 BQC393614:BQG393614 BZY393614:CAC393614 CJU393614:CJY393614 CTQ393614:CTU393614 DDM393614:DDQ393614 DNI393614:DNM393614 DXE393614:DXI393614 EHA393614:EHE393614 EQW393614:ERA393614 FAS393614:FAW393614 FKO393614:FKS393614 FUK393614:FUO393614 GEG393614:GEK393614 GOC393614:GOG393614 GXY393614:GYC393614 HHU393614:HHY393614 HRQ393614:HRU393614 IBM393614:IBQ393614 ILI393614:ILM393614 IVE393614:IVI393614 JFA393614:JFE393614 JOW393614:JPA393614 JYS393614:JYW393614 KIO393614:KIS393614 KSK393614:KSO393614 LCG393614:LCK393614 LMC393614:LMG393614 LVY393614:LWC393614 MFU393614:MFY393614 MPQ393614:MPU393614 MZM393614:MZQ393614 NJI393614:NJM393614 NTE393614:NTI393614 ODA393614:ODE393614 OMW393614:ONA393614 OWS393614:OWW393614 PGO393614:PGS393614 PQK393614:PQO393614 QAG393614:QAK393614 QKC393614:QKG393614 QTY393614:QUC393614 RDU393614:RDY393614 RNQ393614:RNU393614 RXM393614:RXQ393614 SHI393614:SHM393614 SRE393614:SRI393614 TBA393614:TBE393614 TKW393614:TLA393614 TUS393614:TUW393614 UEO393614:UES393614 UOK393614:UOO393614 UYG393614:UYK393614 VIC393614:VIG393614 VRY393614:VSC393614 WBU393614:WBY393614 WLQ393614:WLU393614 WVM393614:WVQ393614 E459150:I459150 JA459150:JE459150 SW459150:TA459150 ACS459150:ACW459150 AMO459150:AMS459150 AWK459150:AWO459150 BGG459150:BGK459150 BQC459150:BQG459150 BZY459150:CAC459150 CJU459150:CJY459150 CTQ459150:CTU459150 DDM459150:DDQ459150 DNI459150:DNM459150 DXE459150:DXI459150 EHA459150:EHE459150 EQW459150:ERA459150 FAS459150:FAW459150 FKO459150:FKS459150 FUK459150:FUO459150 GEG459150:GEK459150 GOC459150:GOG459150 GXY459150:GYC459150 HHU459150:HHY459150 HRQ459150:HRU459150 IBM459150:IBQ459150 ILI459150:ILM459150 IVE459150:IVI459150 JFA459150:JFE459150 JOW459150:JPA459150 JYS459150:JYW459150 KIO459150:KIS459150 KSK459150:KSO459150 LCG459150:LCK459150 LMC459150:LMG459150 LVY459150:LWC459150 MFU459150:MFY459150 MPQ459150:MPU459150 MZM459150:MZQ459150 NJI459150:NJM459150 NTE459150:NTI459150 ODA459150:ODE459150 OMW459150:ONA459150 OWS459150:OWW459150 PGO459150:PGS459150 PQK459150:PQO459150 QAG459150:QAK459150 QKC459150:QKG459150 QTY459150:QUC459150 RDU459150:RDY459150 RNQ459150:RNU459150 RXM459150:RXQ459150 SHI459150:SHM459150 SRE459150:SRI459150 TBA459150:TBE459150 TKW459150:TLA459150 TUS459150:TUW459150 UEO459150:UES459150 UOK459150:UOO459150 UYG459150:UYK459150 VIC459150:VIG459150 VRY459150:VSC459150 WBU459150:WBY459150 WLQ459150:WLU459150 WVM459150:WVQ459150 E524686:I524686 JA524686:JE524686 SW524686:TA524686 ACS524686:ACW524686 AMO524686:AMS524686 AWK524686:AWO524686 BGG524686:BGK524686 BQC524686:BQG524686 BZY524686:CAC524686 CJU524686:CJY524686 CTQ524686:CTU524686 DDM524686:DDQ524686 DNI524686:DNM524686 DXE524686:DXI524686 EHA524686:EHE524686 EQW524686:ERA524686 FAS524686:FAW524686 FKO524686:FKS524686 FUK524686:FUO524686 GEG524686:GEK524686 GOC524686:GOG524686 GXY524686:GYC524686 HHU524686:HHY524686 HRQ524686:HRU524686 IBM524686:IBQ524686 ILI524686:ILM524686 IVE524686:IVI524686 JFA524686:JFE524686 JOW524686:JPA524686 JYS524686:JYW524686 KIO524686:KIS524686 KSK524686:KSO524686 LCG524686:LCK524686 LMC524686:LMG524686 LVY524686:LWC524686 MFU524686:MFY524686 MPQ524686:MPU524686 MZM524686:MZQ524686 NJI524686:NJM524686 NTE524686:NTI524686 ODA524686:ODE524686 OMW524686:ONA524686 OWS524686:OWW524686 PGO524686:PGS524686 PQK524686:PQO524686 QAG524686:QAK524686 QKC524686:QKG524686 QTY524686:QUC524686 RDU524686:RDY524686 RNQ524686:RNU524686 RXM524686:RXQ524686 SHI524686:SHM524686 SRE524686:SRI524686 TBA524686:TBE524686 TKW524686:TLA524686 TUS524686:TUW524686 UEO524686:UES524686 UOK524686:UOO524686 UYG524686:UYK524686 VIC524686:VIG524686 VRY524686:VSC524686 WBU524686:WBY524686 WLQ524686:WLU524686 WVM524686:WVQ524686 E590222:I590222 JA590222:JE590222 SW590222:TA590222 ACS590222:ACW590222 AMO590222:AMS590222 AWK590222:AWO590222 BGG590222:BGK590222 BQC590222:BQG590222 BZY590222:CAC590222 CJU590222:CJY590222 CTQ590222:CTU590222 DDM590222:DDQ590222 DNI590222:DNM590222 DXE590222:DXI590222 EHA590222:EHE590222 EQW590222:ERA590222 FAS590222:FAW590222 FKO590222:FKS590222 FUK590222:FUO590222 GEG590222:GEK590222 GOC590222:GOG590222 GXY590222:GYC590222 HHU590222:HHY590222 HRQ590222:HRU590222 IBM590222:IBQ590222 ILI590222:ILM590222 IVE590222:IVI590222 JFA590222:JFE590222 JOW590222:JPA590222 JYS590222:JYW590222 KIO590222:KIS590222 KSK590222:KSO590222 LCG590222:LCK590222 LMC590222:LMG590222 LVY590222:LWC590222 MFU590222:MFY590222 MPQ590222:MPU590222 MZM590222:MZQ590222 NJI590222:NJM590222 NTE590222:NTI590222 ODA590222:ODE590222 OMW590222:ONA590222 OWS590222:OWW590222 PGO590222:PGS590222 PQK590222:PQO590222 QAG590222:QAK590222 QKC590222:QKG590222 QTY590222:QUC590222 RDU590222:RDY590222 RNQ590222:RNU590222 RXM590222:RXQ590222 SHI590222:SHM590222 SRE590222:SRI590222 TBA590222:TBE590222 TKW590222:TLA590222 TUS590222:TUW590222 UEO590222:UES590222 UOK590222:UOO590222 UYG590222:UYK590222 VIC590222:VIG590222 VRY590222:VSC590222 WBU590222:WBY590222 WLQ590222:WLU590222 WVM590222:WVQ590222 E655758:I655758 JA655758:JE655758 SW655758:TA655758 ACS655758:ACW655758 AMO655758:AMS655758 AWK655758:AWO655758 BGG655758:BGK655758 BQC655758:BQG655758 BZY655758:CAC655758 CJU655758:CJY655758 CTQ655758:CTU655758 DDM655758:DDQ655758 DNI655758:DNM655758 DXE655758:DXI655758 EHA655758:EHE655758 EQW655758:ERA655758 FAS655758:FAW655758 FKO655758:FKS655758 FUK655758:FUO655758 GEG655758:GEK655758 GOC655758:GOG655758 GXY655758:GYC655758 HHU655758:HHY655758 HRQ655758:HRU655758 IBM655758:IBQ655758 ILI655758:ILM655758 IVE655758:IVI655758 JFA655758:JFE655758 JOW655758:JPA655758 JYS655758:JYW655758 KIO655758:KIS655758 KSK655758:KSO655758 LCG655758:LCK655758 LMC655758:LMG655758 LVY655758:LWC655758 MFU655758:MFY655758 MPQ655758:MPU655758 MZM655758:MZQ655758 NJI655758:NJM655758 NTE655758:NTI655758 ODA655758:ODE655758 OMW655758:ONA655758 OWS655758:OWW655758 PGO655758:PGS655758 PQK655758:PQO655758 QAG655758:QAK655758 QKC655758:QKG655758 QTY655758:QUC655758 RDU655758:RDY655758 RNQ655758:RNU655758 RXM655758:RXQ655758 SHI655758:SHM655758 SRE655758:SRI655758 TBA655758:TBE655758 TKW655758:TLA655758 TUS655758:TUW655758 UEO655758:UES655758 UOK655758:UOO655758 UYG655758:UYK655758 VIC655758:VIG655758 VRY655758:VSC655758 WBU655758:WBY655758 WLQ655758:WLU655758 WVM655758:WVQ655758 E721294:I721294 JA721294:JE721294 SW721294:TA721294 ACS721294:ACW721294 AMO721294:AMS721294 AWK721294:AWO721294 BGG721294:BGK721294 BQC721294:BQG721294 BZY721294:CAC721294 CJU721294:CJY721294 CTQ721294:CTU721294 DDM721294:DDQ721294 DNI721294:DNM721294 DXE721294:DXI721294 EHA721294:EHE721294 EQW721294:ERA721294 FAS721294:FAW721294 FKO721294:FKS721294 FUK721294:FUO721294 GEG721294:GEK721294 GOC721294:GOG721294 GXY721294:GYC721294 HHU721294:HHY721294 HRQ721294:HRU721294 IBM721294:IBQ721294 ILI721294:ILM721294 IVE721294:IVI721294 JFA721294:JFE721294 JOW721294:JPA721294 JYS721294:JYW721294 KIO721294:KIS721294 KSK721294:KSO721294 LCG721294:LCK721294 LMC721294:LMG721294 LVY721294:LWC721294 MFU721294:MFY721294 MPQ721294:MPU721294 MZM721294:MZQ721294 NJI721294:NJM721294 NTE721294:NTI721294 ODA721294:ODE721294 OMW721294:ONA721294 OWS721294:OWW721294 PGO721294:PGS721294 PQK721294:PQO721294 QAG721294:QAK721294 QKC721294:QKG721294 QTY721294:QUC721294 RDU721294:RDY721294 RNQ721294:RNU721294 RXM721294:RXQ721294 SHI721294:SHM721294 SRE721294:SRI721294 TBA721294:TBE721294 TKW721294:TLA721294 TUS721294:TUW721294 UEO721294:UES721294 UOK721294:UOO721294 UYG721294:UYK721294 VIC721294:VIG721294 VRY721294:VSC721294 WBU721294:WBY721294 WLQ721294:WLU721294 WVM721294:WVQ721294 E786830:I786830 JA786830:JE786830 SW786830:TA786830 ACS786830:ACW786830 AMO786830:AMS786830 AWK786830:AWO786830 BGG786830:BGK786830 BQC786830:BQG786830 BZY786830:CAC786830 CJU786830:CJY786830 CTQ786830:CTU786830 DDM786830:DDQ786830 DNI786830:DNM786830 DXE786830:DXI786830 EHA786830:EHE786830 EQW786830:ERA786830 FAS786830:FAW786830 FKO786830:FKS786830 FUK786830:FUO786830 GEG786830:GEK786830 GOC786830:GOG786830 GXY786830:GYC786830 HHU786830:HHY786830 HRQ786830:HRU786830 IBM786830:IBQ786830 ILI786830:ILM786830 IVE786830:IVI786830 JFA786830:JFE786830 JOW786830:JPA786830 JYS786830:JYW786830 KIO786830:KIS786830 KSK786830:KSO786830 LCG786830:LCK786830 LMC786830:LMG786830 LVY786830:LWC786830 MFU786830:MFY786830 MPQ786830:MPU786830 MZM786830:MZQ786830 NJI786830:NJM786830 NTE786830:NTI786830 ODA786830:ODE786830 OMW786830:ONA786830 OWS786830:OWW786830 PGO786830:PGS786830 PQK786830:PQO786830 QAG786830:QAK786830 QKC786830:QKG786830 QTY786830:QUC786830 RDU786830:RDY786830 RNQ786830:RNU786830 RXM786830:RXQ786830 SHI786830:SHM786830 SRE786830:SRI786830 TBA786830:TBE786830 TKW786830:TLA786830 TUS786830:TUW786830 UEO786830:UES786830 UOK786830:UOO786830 UYG786830:UYK786830 VIC786830:VIG786830 VRY786830:VSC786830 WBU786830:WBY786830 WLQ786830:WLU786830 WVM786830:WVQ786830 E852366:I852366 JA852366:JE852366 SW852366:TA852366 ACS852366:ACW852366 AMO852366:AMS852366 AWK852366:AWO852366 BGG852366:BGK852366 BQC852366:BQG852366 BZY852366:CAC852366 CJU852366:CJY852366 CTQ852366:CTU852366 DDM852366:DDQ852366 DNI852366:DNM852366 DXE852366:DXI852366 EHA852366:EHE852366 EQW852366:ERA852366 FAS852366:FAW852366 FKO852366:FKS852366 FUK852366:FUO852366 GEG852366:GEK852366 GOC852366:GOG852366 GXY852366:GYC852366 HHU852366:HHY852366 HRQ852366:HRU852366 IBM852366:IBQ852366 ILI852366:ILM852366 IVE852366:IVI852366 JFA852366:JFE852366 JOW852366:JPA852366 JYS852366:JYW852366 KIO852366:KIS852366 KSK852366:KSO852366 LCG852366:LCK852366 LMC852366:LMG852366 LVY852366:LWC852366 MFU852366:MFY852366 MPQ852366:MPU852366 MZM852366:MZQ852366 NJI852366:NJM852366 NTE852366:NTI852366 ODA852366:ODE852366 OMW852366:ONA852366 OWS852366:OWW852366 PGO852366:PGS852366 PQK852366:PQO852366 QAG852366:QAK852366 QKC852366:QKG852366 QTY852366:QUC852366 RDU852366:RDY852366 RNQ852366:RNU852366 RXM852366:RXQ852366 SHI852366:SHM852366 SRE852366:SRI852366 TBA852366:TBE852366 TKW852366:TLA852366 TUS852366:TUW852366 UEO852366:UES852366 UOK852366:UOO852366 UYG852366:UYK852366 VIC852366:VIG852366 VRY852366:VSC852366 WBU852366:WBY852366 WLQ852366:WLU852366 WVM852366:WVQ852366 E917902:I917902 JA917902:JE917902 SW917902:TA917902 ACS917902:ACW917902 AMO917902:AMS917902 AWK917902:AWO917902 BGG917902:BGK917902 BQC917902:BQG917902 BZY917902:CAC917902 CJU917902:CJY917902 CTQ917902:CTU917902 DDM917902:DDQ917902 DNI917902:DNM917902 DXE917902:DXI917902 EHA917902:EHE917902 EQW917902:ERA917902 FAS917902:FAW917902 FKO917902:FKS917902 FUK917902:FUO917902 GEG917902:GEK917902 GOC917902:GOG917902 GXY917902:GYC917902 HHU917902:HHY917902 HRQ917902:HRU917902 IBM917902:IBQ917902 ILI917902:ILM917902 IVE917902:IVI917902 JFA917902:JFE917902 JOW917902:JPA917902 JYS917902:JYW917902 KIO917902:KIS917902 KSK917902:KSO917902 LCG917902:LCK917902 LMC917902:LMG917902 LVY917902:LWC917902 MFU917902:MFY917902 MPQ917902:MPU917902 MZM917902:MZQ917902 NJI917902:NJM917902 NTE917902:NTI917902 ODA917902:ODE917902 OMW917902:ONA917902 OWS917902:OWW917902 PGO917902:PGS917902 PQK917902:PQO917902 QAG917902:QAK917902 QKC917902:QKG917902 QTY917902:QUC917902 RDU917902:RDY917902 RNQ917902:RNU917902 RXM917902:RXQ917902 SHI917902:SHM917902 SRE917902:SRI917902 TBA917902:TBE917902 TKW917902:TLA917902 TUS917902:TUW917902 UEO917902:UES917902 UOK917902:UOO917902 UYG917902:UYK917902 VIC917902:VIG917902 VRY917902:VSC917902 WBU917902:WBY917902 WLQ917902:WLU917902 WVM917902:WVQ917902 E983438:I983438 JA983438:JE983438 SW983438:TA983438 ACS983438:ACW983438 AMO983438:AMS983438 AWK983438:AWO983438 BGG983438:BGK983438 BQC983438:BQG983438 BZY983438:CAC983438 CJU983438:CJY983438 CTQ983438:CTU983438 DDM983438:DDQ983438 DNI983438:DNM983438 DXE983438:DXI983438 EHA983438:EHE983438 EQW983438:ERA983438 FAS983438:FAW983438 FKO983438:FKS983438 FUK983438:FUO983438 GEG983438:GEK983438 GOC983438:GOG983438 GXY983438:GYC983438 HHU983438:HHY983438 HRQ983438:HRU983438 IBM983438:IBQ983438 ILI983438:ILM983438 IVE983438:IVI983438 JFA983438:JFE983438 JOW983438:JPA983438 JYS983438:JYW983438 KIO983438:KIS983438 KSK983438:KSO983438 LCG983438:LCK983438 LMC983438:LMG983438 LVY983438:LWC983438 MFU983438:MFY983438 MPQ983438:MPU983438 MZM983438:MZQ983438 NJI983438:NJM983438 NTE983438:NTI983438 ODA983438:ODE983438 OMW983438:ONA983438 OWS983438:OWW983438 PGO983438:PGS983438 PQK983438:PQO983438 QAG983438:QAK983438 QKC983438:QKG983438 QTY983438:QUC983438 RDU983438:RDY983438 RNQ983438:RNU983438 RXM983438:RXQ983438 SHI983438:SHM983438 SRE983438:SRI983438 TBA983438:TBE983438 TKW983438:TLA983438 TUS983438:TUW983438 UEO983438:UES983438 UOK983438:UOO983438 UYG983438:UYK983438 VIC983438:VIG983438 VRY983438:VSC983438 WBU983438:WBY983438 WLQ983438:WLU983438 WVM983438:WVQ983438 E498:I501 JA498:JE501 SW498:TA501 ACS498:ACW501 AMO498:AMS501 AWK498:AWO501 BGG498:BGK501 BQC498:BQG501 BZY498:CAC501 CJU498:CJY501 CTQ498:CTU501 DDM498:DDQ501 DNI498:DNM501 DXE498:DXI501 EHA498:EHE501 EQW498:ERA501 FAS498:FAW501 FKO498:FKS501 FUK498:FUO501 GEG498:GEK501 GOC498:GOG501 GXY498:GYC501 HHU498:HHY501 HRQ498:HRU501 IBM498:IBQ501 ILI498:ILM501 IVE498:IVI501 JFA498:JFE501 JOW498:JPA501 JYS498:JYW501 KIO498:KIS501 KSK498:KSO501 LCG498:LCK501 LMC498:LMG501 LVY498:LWC501 MFU498:MFY501 MPQ498:MPU501 MZM498:MZQ501 NJI498:NJM501 NTE498:NTI501 ODA498:ODE501 OMW498:ONA501 OWS498:OWW501 PGO498:PGS501 PQK498:PQO501 QAG498:QAK501 QKC498:QKG501 QTY498:QUC501 RDU498:RDY501 RNQ498:RNU501 RXM498:RXQ501 SHI498:SHM501 SRE498:SRI501 TBA498:TBE501 TKW498:TLA501 TUS498:TUW501 UEO498:UES501 UOK498:UOO501 UYG498:UYK501 VIC498:VIG501 VRY498:VSC501 WBU498:WBY501 WLQ498:WLU501 WVM498:WVQ501 E66034:I66037 JA66034:JE66037 SW66034:TA66037 ACS66034:ACW66037 AMO66034:AMS66037 AWK66034:AWO66037 BGG66034:BGK66037 BQC66034:BQG66037 BZY66034:CAC66037 CJU66034:CJY66037 CTQ66034:CTU66037 DDM66034:DDQ66037 DNI66034:DNM66037 DXE66034:DXI66037 EHA66034:EHE66037 EQW66034:ERA66037 FAS66034:FAW66037 FKO66034:FKS66037 FUK66034:FUO66037 GEG66034:GEK66037 GOC66034:GOG66037 GXY66034:GYC66037 HHU66034:HHY66037 HRQ66034:HRU66037 IBM66034:IBQ66037 ILI66034:ILM66037 IVE66034:IVI66037 JFA66034:JFE66037 JOW66034:JPA66037 JYS66034:JYW66037 KIO66034:KIS66037 KSK66034:KSO66037 LCG66034:LCK66037 LMC66034:LMG66037 LVY66034:LWC66037 MFU66034:MFY66037 MPQ66034:MPU66037 MZM66034:MZQ66037 NJI66034:NJM66037 NTE66034:NTI66037 ODA66034:ODE66037 OMW66034:ONA66037 OWS66034:OWW66037 PGO66034:PGS66037 PQK66034:PQO66037 QAG66034:QAK66037 QKC66034:QKG66037 QTY66034:QUC66037 RDU66034:RDY66037 RNQ66034:RNU66037 RXM66034:RXQ66037 SHI66034:SHM66037 SRE66034:SRI66037 TBA66034:TBE66037 TKW66034:TLA66037 TUS66034:TUW66037 UEO66034:UES66037 UOK66034:UOO66037 UYG66034:UYK66037 VIC66034:VIG66037 VRY66034:VSC66037 WBU66034:WBY66037 WLQ66034:WLU66037 WVM66034:WVQ66037 E131570:I131573 JA131570:JE131573 SW131570:TA131573 ACS131570:ACW131573 AMO131570:AMS131573 AWK131570:AWO131573 BGG131570:BGK131573 BQC131570:BQG131573 BZY131570:CAC131573 CJU131570:CJY131573 CTQ131570:CTU131573 DDM131570:DDQ131573 DNI131570:DNM131573 DXE131570:DXI131573 EHA131570:EHE131573 EQW131570:ERA131573 FAS131570:FAW131573 FKO131570:FKS131573 FUK131570:FUO131573 GEG131570:GEK131573 GOC131570:GOG131573 GXY131570:GYC131573 HHU131570:HHY131573 HRQ131570:HRU131573 IBM131570:IBQ131573 ILI131570:ILM131573 IVE131570:IVI131573 JFA131570:JFE131573 JOW131570:JPA131573 JYS131570:JYW131573 KIO131570:KIS131573 KSK131570:KSO131573 LCG131570:LCK131573 LMC131570:LMG131573 LVY131570:LWC131573 MFU131570:MFY131573 MPQ131570:MPU131573 MZM131570:MZQ131573 NJI131570:NJM131573 NTE131570:NTI131573 ODA131570:ODE131573 OMW131570:ONA131573 OWS131570:OWW131573 PGO131570:PGS131573 PQK131570:PQO131573 QAG131570:QAK131573 QKC131570:QKG131573 QTY131570:QUC131573 RDU131570:RDY131573 RNQ131570:RNU131573 RXM131570:RXQ131573 SHI131570:SHM131573 SRE131570:SRI131573 TBA131570:TBE131573 TKW131570:TLA131573 TUS131570:TUW131573 UEO131570:UES131573 UOK131570:UOO131573 UYG131570:UYK131573 VIC131570:VIG131573 VRY131570:VSC131573 WBU131570:WBY131573 WLQ131570:WLU131573 WVM131570:WVQ131573 E197106:I197109 JA197106:JE197109 SW197106:TA197109 ACS197106:ACW197109 AMO197106:AMS197109 AWK197106:AWO197109 BGG197106:BGK197109 BQC197106:BQG197109 BZY197106:CAC197109 CJU197106:CJY197109 CTQ197106:CTU197109 DDM197106:DDQ197109 DNI197106:DNM197109 DXE197106:DXI197109 EHA197106:EHE197109 EQW197106:ERA197109 FAS197106:FAW197109 FKO197106:FKS197109 FUK197106:FUO197109 GEG197106:GEK197109 GOC197106:GOG197109 GXY197106:GYC197109 HHU197106:HHY197109 HRQ197106:HRU197109 IBM197106:IBQ197109 ILI197106:ILM197109 IVE197106:IVI197109 JFA197106:JFE197109 JOW197106:JPA197109 JYS197106:JYW197109 KIO197106:KIS197109 KSK197106:KSO197109 LCG197106:LCK197109 LMC197106:LMG197109 LVY197106:LWC197109 MFU197106:MFY197109 MPQ197106:MPU197109 MZM197106:MZQ197109 NJI197106:NJM197109 NTE197106:NTI197109 ODA197106:ODE197109 OMW197106:ONA197109 OWS197106:OWW197109 PGO197106:PGS197109 PQK197106:PQO197109 QAG197106:QAK197109 QKC197106:QKG197109 QTY197106:QUC197109 RDU197106:RDY197109 RNQ197106:RNU197109 RXM197106:RXQ197109 SHI197106:SHM197109 SRE197106:SRI197109 TBA197106:TBE197109 TKW197106:TLA197109 TUS197106:TUW197109 UEO197106:UES197109 UOK197106:UOO197109 UYG197106:UYK197109 VIC197106:VIG197109 VRY197106:VSC197109 WBU197106:WBY197109 WLQ197106:WLU197109 WVM197106:WVQ197109 E262642:I262645 JA262642:JE262645 SW262642:TA262645 ACS262642:ACW262645 AMO262642:AMS262645 AWK262642:AWO262645 BGG262642:BGK262645 BQC262642:BQG262645 BZY262642:CAC262645 CJU262642:CJY262645 CTQ262642:CTU262645 DDM262642:DDQ262645 DNI262642:DNM262645 DXE262642:DXI262645 EHA262642:EHE262645 EQW262642:ERA262645 FAS262642:FAW262645 FKO262642:FKS262645 FUK262642:FUO262645 GEG262642:GEK262645 GOC262642:GOG262645 GXY262642:GYC262645 HHU262642:HHY262645 HRQ262642:HRU262645 IBM262642:IBQ262645 ILI262642:ILM262645 IVE262642:IVI262645 JFA262642:JFE262645 JOW262642:JPA262645 JYS262642:JYW262645 KIO262642:KIS262645 KSK262642:KSO262645 LCG262642:LCK262645 LMC262642:LMG262645 LVY262642:LWC262645 MFU262642:MFY262645 MPQ262642:MPU262645 MZM262642:MZQ262645 NJI262642:NJM262645 NTE262642:NTI262645 ODA262642:ODE262645 OMW262642:ONA262645 OWS262642:OWW262645 PGO262642:PGS262645 PQK262642:PQO262645 QAG262642:QAK262645 QKC262642:QKG262645 QTY262642:QUC262645 RDU262642:RDY262645 RNQ262642:RNU262645 RXM262642:RXQ262645 SHI262642:SHM262645 SRE262642:SRI262645 TBA262642:TBE262645 TKW262642:TLA262645 TUS262642:TUW262645 UEO262642:UES262645 UOK262642:UOO262645 UYG262642:UYK262645 VIC262642:VIG262645 VRY262642:VSC262645 WBU262642:WBY262645 WLQ262642:WLU262645 WVM262642:WVQ262645 E328178:I328181 JA328178:JE328181 SW328178:TA328181 ACS328178:ACW328181 AMO328178:AMS328181 AWK328178:AWO328181 BGG328178:BGK328181 BQC328178:BQG328181 BZY328178:CAC328181 CJU328178:CJY328181 CTQ328178:CTU328181 DDM328178:DDQ328181 DNI328178:DNM328181 DXE328178:DXI328181 EHA328178:EHE328181 EQW328178:ERA328181 FAS328178:FAW328181 FKO328178:FKS328181 FUK328178:FUO328181 GEG328178:GEK328181 GOC328178:GOG328181 GXY328178:GYC328181 HHU328178:HHY328181 HRQ328178:HRU328181 IBM328178:IBQ328181 ILI328178:ILM328181 IVE328178:IVI328181 JFA328178:JFE328181 JOW328178:JPA328181 JYS328178:JYW328181 KIO328178:KIS328181 KSK328178:KSO328181 LCG328178:LCK328181 LMC328178:LMG328181 LVY328178:LWC328181 MFU328178:MFY328181 MPQ328178:MPU328181 MZM328178:MZQ328181 NJI328178:NJM328181 NTE328178:NTI328181 ODA328178:ODE328181 OMW328178:ONA328181 OWS328178:OWW328181 PGO328178:PGS328181 PQK328178:PQO328181 QAG328178:QAK328181 QKC328178:QKG328181 QTY328178:QUC328181 RDU328178:RDY328181 RNQ328178:RNU328181 RXM328178:RXQ328181 SHI328178:SHM328181 SRE328178:SRI328181 TBA328178:TBE328181 TKW328178:TLA328181 TUS328178:TUW328181 UEO328178:UES328181 UOK328178:UOO328181 UYG328178:UYK328181 VIC328178:VIG328181 VRY328178:VSC328181 WBU328178:WBY328181 WLQ328178:WLU328181 WVM328178:WVQ328181 E393714:I393717 JA393714:JE393717 SW393714:TA393717 ACS393714:ACW393717 AMO393714:AMS393717 AWK393714:AWO393717 BGG393714:BGK393717 BQC393714:BQG393717 BZY393714:CAC393717 CJU393714:CJY393717 CTQ393714:CTU393717 DDM393714:DDQ393717 DNI393714:DNM393717 DXE393714:DXI393717 EHA393714:EHE393717 EQW393714:ERA393717 FAS393714:FAW393717 FKO393714:FKS393717 FUK393714:FUO393717 GEG393714:GEK393717 GOC393714:GOG393717 GXY393714:GYC393717 HHU393714:HHY393717 HRQ393714:HRU393717 IBM393714:IBQ393717 ILI393714:ILM393717 IVE393714:IVI393717 JFA393714:JFE393717 JOW393714:JPA393717 JYS393714:JYW393717 KIO393714:KIS393717 KSK393714:KSO393717 LCG393714:LCK393717 LMC393714:LMG393717 LVY393714:LWC393717 MFU393714:MFY393717 MPQ393714:MPU393717 MZM393714:MZQ393717 NJI393714:NJM393717 NTE393714:NTI393717 ODA393714:ODE393717 OMW393714:ONA393717 OWS393714:OWW393717 PGO393714:PGS393717 PQK393714:PQO393717 QAG393714:QAK393717 QKC393714:QKG393717 QTY393714:QUC393717 RDU393714:RDY393717 RNQ393714:RNU393717 RXM393714:RXQ393717 SHI393714:SHM393717 SRE393714:SRI393717 TBA393714:TBE393717 TKW393714:TLA393717 TUS393714:TUW393717 UEO393714:UES393717 UOK393714:UOO393717 UYG393714:UYK393717 VIC393714:VIG393717 VRY393714:VSC393717 WBU393714:WBY393717 WLQ393714:WLU393717 WVM393714:WVQ393717 E459250:I459253 JA459250:JE459253 SW459250:TA459253 ACS459250:ACW459253 AMO459250:AMS459253 AWK459250:AWO459253 BGG459250:BGK459253 BQC459250:BQG459253 BZY459250:CAC459253 CJU459250:CJY459253 CTQ459250:CTU459253 DDM459250:DDQ459253 DNI459250:DNM459253 DXE459250:DXI459253 EHA459250:EHE459253 EQW459250:ERA459253 FAS459250:FAW459253 FKO459250:FKS459253 FUK459250:FUO459253 GEG459250:GEK459253 GOC459250:GOG459253 GXY459250:GYC459253 HHU459250:HHY459253 HRQ459250:HRU459253 IBM459250:IBQ459253 ILI459250:ILM459253 IVE459250:IVI459253 JFA459250:JFE459253 JOW459250:JPA459253 JYS459250:JYW459253 KIO459250:KIS459253 KSK459250:KSO459253 LCG459250:LCK459253 LMC459250:LMG459253 LVY459250:LWC459253 MFU459250:MFY459253 MPQ459250:MPU459253 MZM459250:MZQ459253 NJI459250:NJM459253 NTE459250:NTI459253 ODA459250:ODE459253 OMW459250:ONA459253 OWS459250:OWW459253 PGO459250:PGS459253 PQK459250:PQO459253 QAG459250:QAK459253 QKC459250:QKG459253 QTY459250:QUC459253 RDU459250:RDY459253 RNQ459250:RNU459253 RXM459250:RXQ459253 SHI459250:SHM459253 SRE459250:SRI459253 TBA459250:TBE459253 TKW459250:TLA459253 TUS459250:TUW459253 UEO459250:UES459253 UOK459250:UOO459253 UYG459250:UYK459253 VIC459250:VIG459253 VRY459250:VSC459253 WBU459250:WBY459253 WLQ459250:WLU459253 WVM459250:WVQ459253 E524786:I524789 JA524786:JE524789 SW524786:TA524789 ACS524786:ACW524789 AMO524786:AMS524789 AWK524786:AWO524789 BGG524786:BGK524789 BQC524786:BQG524789 BZY524786:CAC524789 CJU524786:CJY524789 CTQ524786:CTU524789 DDM524786:DDQ524789 DNI524786:DNM524789 DXE524786:DXI524789 EHA524786:EHE524789 EQW524786:ERA524789 FAS524786:FAW524789 FKO524786:FKS524789 FUK524786:FUO524789 GEG524786:GEK524789 GOC524786:GOG524789 GXY524786:GYC524789 HHU524786:HHY524789 HRQ524786:HRU524789 IBM524786:IBQ524789 ILI524786:ILM524789 IVE524786:IVI524789 JFA524786:JFE524789 JOW524786:JPA524789 JYS524786:JYW524789 KIO524786:KIS524789 KSK524786:KSO524789 LCG524786:LCK524789 LMC524786:LMG524789 LVY524786:LWC524789 MFU524786:MFY524789 MPQ524786:MPU524789 MZM524786:MZQ524789 NJI524786:NJM524789 NTE524786:NTI524789 ODA524786:ODE524789 OMW524786:ONA524789 OWS524786:OWW524789 PGO524786:PGS524789 PQK524786:PQO524789 QAG524786:QAK524789 QKC524786:QKG524789 QTY524786:QUC524789 RDU524786:RDY524789 RNQ524786:RNU524789 RXM524786:RXQ524789 SHI524786:SHM524789 SRE524786:SRI524789 TBA524786:TBE524789 TKW524786:TLA524789 TUS524786:TUW524789 UEO524786:UES524789 UOK524786:UOO524789 UYG524786:UYK524789 VIC524786:VIG524789 VRY524786:VSC524789 WBU524786:WBY524789 WLQ524786:WLU524789 WVM524786:WVQ524789 E590322:I590325 JA590322:JE590325 SW590322:TA590325 ACS590322:ACW590325 AMO590322:AMS590325 AWK590322:AWO590325 BGG590322:BGK590325 BQC590322:BQG590325 BZY590322:CAC590325 CJU590322:CJY590325 CTQ590322:CTU590325 DDM590322:DDQ590325 DNI590322:DNM590325 DXE590322:DXI590325 EHA590322:EHE590325 EQW590322:ERA590325 FAS590322:FAW590325 FKO590322:FKS590325 FUK590322:FUO590325 GEG590322:GEK590325 GOC590322:GOG590325 GXY590322:GYC590325 HHU590322:HHY590325 HRQ590322:HRU590325 IBM590322:IBQ590325 ILI590322:ILM590325 IVE590322:IVI590325 JFA590322:JFE590325 JOW590322:JPA590325 JYS590322:JYW590325 KIO590322:KIS590325 KSK590322:KSO590325 LCG590322:LCK590325 LMC590322:LMG590325 LVY590322:LWC590325 MFU590322:MFY590325 MPQ590322:MPU590325 MZM590322:MZQ590325 NJI590322:NJM590325 NTE590322:NTI590325 ODA590322:ODE590325 OMW590322:ONA590325 OWS590322:OWW590325 PGO590322:PGS590325 PQK590322:PQO590325 QAG590322:QAK590325 QKC590322:QKG590325 QTY590322:QUC590325 RDU590322:RDY590325 RNQ590322:RNU590325 RXM590322:RXQ590325 SHI590322:SHM590325 SRE590322:SRI590325 TBA590322:TBE590325 TKW590322:TLA590325 TUS590322:TUW590325 UEO590322:UES590325 UOK590322:UOO590325 UYG590322:UYK590325 VIC590322:VIG590325 VRY590322:VSC590325 WBU590322:WBY590325 WLQ590322:WLU590325 WVM590322:WVQ590325 E655858:I655861 JA655858:JE655861 SW655858:TA655861 ACS655858:ACW655861 AMO655858:AMS655861 AWK655858:AWO655861 BGG655858:BGK655861 BQC655858:BQG655861 BZY655858:CAC655861 CJU655858:CJY655861 CTQ655858:CTU655861 DDM655858:DDQ655861 DNI655858:DNM655861 DXE655858:DXI655861 EHA655858:EHE655861 EQW655858:ERA655861 FAS655858:FAW655861 FKO655858:FKS655861 FUK655858:FUO655861 GEG655858:GEK655861 GOC655858:GOG655861 GXY655858:GYC655861 HHU655858:HHY655861 HRQ655858:HRU655861 IBM655858:IBQ655861 ILI655858:ILM655861 IVE655858:IVI655861 JFA655858:JFE655861 JOW655858:JPA655861 JYS655858:JYW655861 KIO655858:KIS655861 KSK655858:KSO655861 LCG655858:LCK655861 LMC655858:LMG655861 LVY655858:LWC655861 MFU655858:MFY655861 MPQ655858:MPU655861 MZM655858:MZQ655861 NJI655858:NJM655861 NTE655858:NTI655861 ODA655858:ODE655861 OMW655858:ONA655861 OWS655858:OWW655861 PGO655858:PGS655861 PQK655858:PQO655861 QAG655858:QAK655861 QKC655858:QKG655861 QTY655858:QUC655861 RDU655858:RDY655861 RNQ655858:RNU655861 RXM655858:RXQ655861 SHI655858:SHM655861 SRE655858:SRI655861 TBA655858:TBE655861 TKW655858:TLA655861 TUS655858:TUW655861 UEO655858:UES655861 UOK655858:UOO655861 UYG655858:UYK655861 VIC655858:VIG655861 VRY655858:VSC655861 WBU655858:WBY655861 WLQ655858:WLU655861 WVM655858:WVQ655861 E721394:I721397 JA721394:JE721397 SW721394:TA721397 ACS721394:ACW721397 AMO721394:AMS721397 AWK721394:AWO721397 BGG721394:BGK721397 BQC721394:BQG721397 BZY721394:CAC721397 CJU721394:CJY721397 CTQ721394:CTU721397 DDM721394:DDQ721397 DNI721394:DNM721397 DXE721394:DXI721397 EHA721394:EHE721397 EQW721394:ERA721397 FAS721394:FAW721397 FKO721394:FKS721397 FUK721394:FUO721397 GEG721394:GEK721397 GOC721394:GOG721397 GXY721394:GYC721397 HHU721394:HHY721397 HRQ721394:HRU721397 IBM721394:IBQ721397 ILI721394:ILM721397 IVE721394:IVI721397 JFA721394:JFE721397 JOW721394:JPA721397 JYS721394:JYW721397 KIO721394:KIS721397 KSK721394:KSO721397 LCG721394:LCK721397 LMC721394:LMG721397 LVY721394:LWC721397 MFU721394:MFY721397 MPQ721394:MPU721397 MZM721394:MZQ721397 NJI721394:NJM721397 NTE721394:NTI721397 ODA721394:ODE721397 OMW721394:ONA721397 OWS721394:OWW721397 PGO721394:PGS721397 PQK721394:PQO721397 QAG721394:QAK721397 QKC721394:QKG721397 QTY721394:QUC721397 RDU721394:RDY721397 RNQ721394:RNU721397 RXM721394:RXQ721397 SHI721394:SHM721397 SRE721394:SRI721397 TBA721394:TBE721397 TKW721394:TLA721397 TUS721394:TUW721397 UEO721394:UES721397 UOK721394:UOO721397 UYG721394:UYK721397 VIC721394:VIG721397 VRY721394:VSC721397 WBU721394:WBY721397 WLQ721394:WLU721397 WVM721394:WVQ721397 E786930:I786933 JA786930:JE786933 SW786930:TA786933 ACS786930:ACW786933 AMO786930:AMS786933 AWK786930:AWO786933 BGG786930:BGK786933 BQC786930:BQG786933 BZY786930:CAC786933 CJU786930:CJY786933 CTQ786930:CTU786933 DDM786930:DDQ786933 DNI786930:DNM786933 DXE786930:DXI786933 EHA786930:EHE786933 EQW786930:ERA786933 FAS786930:FAW786933 FKO786930:FKS786933 FUK786930:FUO786933 GEG786930:GEK786933 GOC786930:GOG786933 GXY786930:GYC786933 HHU786930:HHY786933 HRQ786930:HRU786933 IBM786930:IBQ786933 ILI786930:ILM786933 IVE786930:IVI786933 JFA786930:JFE786933 JOW786930:JPA786933 JYS786930:JYW786933 KIO786930:KIS786933 KSK786930:KSO786933 LCG786930:LCK786933 LMC786930:LMG786933 LVY786930:LWC786933 MFU786930:MFY786933 MPQ786930:MPU786933 MZM786930:MZQ786933 NJI786930:NJM786933 NTE786930:NTI786933 ODA786930:ODE786933 OMW786930:ONA786933 OWS786930:OWW786933 PGO786930:PGS786933 PQK786930:PQO786933 QAG786930:QAK786933 QKC786930:QKG786933 QTY786930:QUC786933 RDU786930:RDY786933 RNQ786930:RNU786933 RXM786930:RXQ786933 SHI786930:SHM786933 SRE786930:SRI786933 TBA786930:TBE786933 TKW786930:TLA786933 TUS786930:TUW786933 UEO786930:UES786933 UOK786930:UOO786933 UYG786930:UYK786933 VIC786930:VIG786933 VRY786930:VSC786933 WBU786930:WBY786933 WLQ786930:WLU786933 WVM786930:WVQ786933 E852466:I852469 JA852466:JE852469 SW852466:TA852469 ACS852466:ACW852469 AMO852466:AMS852469 AWK852466:AWO852469 BGG852466:BGK852469 BQC852466:BQG852469 BZY852466:CAC852469 CJU852466:CJY852469 CTQ852466:CTU852469 DDM852466:DDQ852469 DNI852466:DNM852469 DXE852466:DXI852469 EHA852466:EHE852469 EQW852466:ERA852469 FAS852466:FAW852469 FKO852466:FKS852469 FUK852466:FUO852469 GEG852466:GEK852469 GOC852466:GOG852469 GXY852466:GYC852469 HHU852466:HHY852469 HRQ852466:HRU852469 IBM852466:IBQ852469 ILI852466:ILM852469 IVE852466:IVI852469 JFA852466:JFE852469 JOW852466:JPA852469 JYS852466:JYW852469 KIO852466:KIS852469 KSK852466:KSO852469 LCG852466:LCK852469 LMC852466:LMG852469 LVY852466:LWC852469 MFU852466:MFY852469 MPQ852466:MPU852469 MZM852466:MZQ852469 NJI852466:NJM852469 NTE852466:NTI852469 ODA852466:ODE852469 OMW852466:ONA852469 OWS852466:OWW852469 PGO852466:PGS852469 PQK852466:PQO852469 QAG852466:QAK852469 QKC852466:QKG852469 QTY852466:QUC852469 RDU852466:RDY852469 RNQ852466:RNU852469 RXM852466:RXQ852469 SHI852466:SHM852469 SRE852466:SRI852469 TBA852466:TBE852469 TKW852466:TLA852469 TUS852466:TUW852469 UEO852466:UES852469 UOK852466:UOO852469 UYG852466:UYK852469 VIC852466:VIG852469 VRY852466:VSC852469 WBU852466:WBY852469 WLQ852466:WLU852469 WVM852466:WVQ852469 E918002:I918005 JA918002:JE918005 SW918002:TA918005 ACS918002:ACW918005 AMO918002:AMS918005 AWK918002:AWO918005 BGG918002:BGK918005 BQC918002:BQG918005 BZY918002:CAC918005 CJU918002:CJY918005 CTQ918002:CTU918005 DDM918002:DDQ918005 DNI918002:DNM918005 DXE918002:DXI918005 EHA918002:EHE918005 EQW918002:ERA918005 FAS918002:FAW918005 FKO918002:FKS918005 FUK918002:FUO918005 GEG918002:GEK918005 GOC918002:GOG918005 GXY918002:GYC918005 HHU918002:HHY918005 HRQ918002:HRU918005 IBM918002:IBQ918005 ILI918002:ILM918005 IVE918002:IVI918005 JFA918002:JFE918005 JOW918002:JPA918005 JYS918002:JYW918005 KIO918002:KIS918005 KSK918002:KSO918005 LCG918002:LCK918005 LMC918002:LMG918005 LVY918002:LWC918005 MFU918002:MFY918005 MPQ918002:MPU918005 MZM918002:MZQ918005 NJI918002:NJM918005 NTE918002:NTI918005 ODA918002:ODE918005 OMW918002:ONA918005 OWS918002:OWW918005 PGO918002:PGS918005 PQK918002:PQO918005 QAG918002:QAK918005 QKC918002:QKG918005 QTY918002:QUC918005 RDU918002:RDY918005 RNQ918002:RNU918005 RXM918002:RXQ918005 SHI918002:SHM918005 SRE918002:SRI918005 TBA918002:TBE918005 TKW918002:TLA918005 TUS918002:TUW918005 UEO918002:UES918005 UOK918002:UOO918005 UYG918002:UYK918005 VIC918002:VIG918005 VRY918002:VSC918005 WBU918002:WBY918005 WLQ918002:WLU918005 WVM918002:WVQ918005 E983538:I983541 JA983538:JE983541 SW983538:TA983541 ACS983538:ACW983541 AMO983538:AMS983541 AWK983538:AWO983541 BGG983538:BGK983541 BQC983538:BQG983541 BZY983538:CAC983541 CJU983538:CJY983541 CTQ983538:CTU983541 DDM983538:DDQ983541 DNI983538:DNM983541 DXE983538:DXI983541 EHA983538:EHE983541 EQW983538:ERA983541 FAS983538:FAW983541 FKO983538:FKS983541 FUK983538:FUO983541 GEG983538:GEK983541 GOC983538:GOG983541 GXY983538:GYC983541 HHU983538:HHY983541 HRQ983538:HRU983541 IBM983538:IBQ983541 ILI983538:ILM983541 IVE983538:IVI983541 JFA983538:JFE983541 JOW983538:JPA983541 JYS983538:JYW983541 KIO983538:KIS983541 KSK983538:KSO983541 LCG983538:LCK983541 LMC983538:LMG983541 LVY983538:LWC983541 MFU983538:MFY983541 MPQ983538:MPU983541 MZM983538:MZQ983541 NJI983538:NJM983541 NTE983538:NTI983541 ODA983538:ODE983541 OMW983538:ONA983541 OWS983538:OWW983541 PGO983538:PGS983541 PQK983538:PQO983541 QAG983538:QAK983541 QKC983538:QKG983541 QTY983538:QUC983541 RDU983538:RDY983541 RNQ983538:RNU983541 RXM983538:RXQ983541 SHI983538:SHM983541 SRE983538:SRI983541 TBA983538:TBE983541 TKW983538:TLA983541 TUS983538:TUW983541 UEO983538:UES983541 UOK983538:UOO983541 UYG983538:UYK983541 VIC983538:VIG983541 VRY983538:VSC983541 WBU983538:WBY983541 WLQ983538:WLU983541 WVM983538:WVQ983541 E404:I404 JA404:JE404 SW404:TA404 ACS404:ACW404 AMO404:AMS404 AWK404:AWO404 BGG404:BGK404 BQC404:BQG404 BZY404:CAC404 CJU404:CJY404 CTQ404:CTU404 DDM404:DDQ404 DNI404:DNM404 DXE404:DXI404 EHA404:EHE404 EQW404:ERA404 FAS404:FAW404 FKO404:FKS404 FUK404:FUO404 GEG404:GEK404 GOC404:GOG404 GXY404:GYC404 HHU404:HHY404 HRQ404:HRU404 IBM404:IBQ404 ILI404:ILM404 IVE404:IVI404 JFA404:JFE404 JOW404:JPA404 JYS404:JYW404 KIO404:KIS404 KSK404:KSO404 LCG404:LCK404 LMC404:LMG404 LVY404:LWC404 MFU404:MFY404 MPQ404:MPU404 MZM404:MZQ404 NJI404:NJM404 NTE404:NTI404 ODA404:ODE404 OMW404:ONA404 OWS404:OWW404 PGO404:PGS404 PQK404:PQO404 QAG404:QAK404 QKC404:QKG404 QTY404:QUC404 RDU404:RDY404 RNQ404:RNU404 RXM404:RXQ404 SHI404:SHM404 SRE404:SRI404 TBA404:TBE404 TKW404:TLA404 TUS404:TUW404 UEO404:UES404 UOK404:UOO404 UYG404:UYK404 VIC404:VIG404 VRY404:VSC404 WBU404:WBY404 WLQ404:WLU404 WVM404:WVQ404 E65940:I65940 JA65940:JE65940 SW65940:TA65940 ACS65940:ACW65940 AMO65940:AMS65940 AWK65940:AWO65940 BGG65940:BGK65940 BQC65940:BQG65940 BZY65940:CAC65940 CJU65940:CJY65940 CTQ65940:CTU65940 DDM65940:DDQ65940 DNI65940:DNM65940 DXE65940:DXI65940 EHA65940:EHE65940 EQW65940:ERA65940 FAS65940:FAW65940 FKO65940:FKS65940 FUK65940:FUO65940 GEG65940:GEK65940 GOC65940:GOG65940 GXY65940:GYC65940 HHU65940:HHY65940 HRQ65940:HRU65940 IBM65940:IBQ65940 ILI65940:ILM65940 IVE65940:IVI65940 JFA65940:JFE65940 JOW65940:JPA65940 JYS65940:JYW65940 KIO65940:KIS65940 KSK65940:KSO65940 LCG65940:LCK65940 LMC65940:LMG65940 LVY65940:LWC65940 MFU65940:MFY65940 MPQ65940:MPU65940 MZM65940:MZQ65940 NJI65940:NJM65940 NTE65940:NTI65940 ODA65940:ODE65940 OMW65940:ONA65940 OWS65940:OWW65940 PGO65940:PGS65940 PQK65940:PQO65940 QAG65940:QAK65940 QKC65940:QKG65940 QTY65940:QUC65940 RDU65940:RDY65940 RNQ65940:RNU65940 RXM65940:RXQ65940 SHI65940:SHM65940 SRE65940:SRI65940 TBA65940:TBE65940 TKW65940:TLA65940 TUS65940:TUW65940 UEO65940:UES65940 UOK65940:UOO65940 UYG65940:UYK65940 VIC65940:VIG65940 VRY65940:VSC65940 WBU65940:WBY65940 WLQ65940:WLU65940 WVM65940:WVQ65940 E131476:I131476 JA131476:JE131476 SW131476:TA131476 ACS131476:ACW131476 AMO131476:AMS131476 AWK131476:AWO131476 BGG131476:BGK131476 BQC131476:BQG131476 BZY131476:CAC131476 CJU131476:CJY131476 CTQ131476:CTU131476 DDM131476:DDQ131476 DNI131476:DNM131476 DXE131476:DXI131476 EHA131476:EHE131476 EQW131476:ERA131476 FAS131476:FAW131476 FKO131476:FKS131476 FUK131476:FUO131476 GEG131476:GEK131476 GOC131476:GOG131476 GXY131476:GYC131476 HHU131476:HHY131476 HRQ131476:HRU131476 IBM131476:IBQ131476 ILI131476:ILM131476 IVE131476:IVI131476 JFA131476:JFE131476 JOW131476:JPA131476 JYS131476:JYW131476 KIO131476:KIS131476 KSK131476:KSO131476 LCG131476:LCK131476 LMC131476:LMG131476 LVY131476:LWC131476 MFU131476:MFY131476 MPQ131476:MPU131476 MZM131476:MZQ131476 NJI131476:NJM131476 NTE131476:NTI131476 ODA131476:ODE131476 OMW131476:ONA131476 OWS131476:OWW131476 PGO131476:PGS131476 PQK131476:PQO131476 QAG131476:QAK131476 QKC131476:QKG131476 QTY131476:QUC131476 RDU131476:RDY131476 RNQ131476:RNU131476 RXM131476:RXQ131476 SHI131476:SHM131476 SRE131476:SRI131476 TBA131476:TBE131476 TKW131476:TLA131476 TUS131476:TUW131476 UEO131476:UES131476 UOK131476:UOO131476 UYG131476:UYK131476 VIC131476:VIG131476 VRY131476:VSC131476 WBU131476:WBY131476 WLQ131476:WLU131476 WVM131476:WVQ131476 E197012:I197012 JA197012:JE197012 SW197012:TA197012 ACS197012:ACW197012 AMO197012:AMS197012 AWK197012:AWO197012 BGG197012:BGK197012 BQC197012:BQG197012 BZY197012:CAC197012 CJU197012:CJY197012 CTQ197012:CTU197012 DDM197012:DDQ197012 DNI197012:DNM197012 DXE197012:DXI197012 EHA197012:EHE197012 EQW197012:ERA197012 FAS197012:FAW197012 FKO197012:FKS197012 FUK197012:FUO197012 GEG197012:GEK197012 GOC197012:GOG197012 GXY197012:GYC197012 HHU197012:HHY197012 HRQ197012:HRU197012 IBM197012:IBQ197012 ILI197012:ILM197012 IVE197012:IVI197012 JFA197012:JFE197012 JOW197012:JPA197012 JYS197012:JYW197012 KIO197012:KIS197012 KSK197012:KSO197012 LCG197012:LCK197012 LMC197012:LMG197012 LVY197012:LWC197012 MFU197012:MFY197012 MPQ197012:MPU197012 MZM197012:MZQ197012 NJI197012:NJM197012 NTE197012:NTI197012 ODA197012:ODE197012 OMW197012:ONA197012 OWS197012:OWW197012 PGO197012:PGS197012 PQK197012:PQO197012 QAG197012:QAK197012 QKC197012:QKG197012 QTY197012:QUC197012 RDU197012:RDY197012 RNQ197012:RNU197012 RXM197012:RXQ197012 SHI197012:SHM197012 SRE197012:SRI197012 TBA197012:TBE197012 TKW197012:TLA197012 TUS197012:TUW197012 UEO197012:UES197012 UOK197012:UOO197012 UYG197012:UYK197012 VIC197012:VIG197012 VRY197012:VSC197012 WBU197012:WBY197012 WLQ197012:WLU197012 WVM197012:WVQ197012 E262548:I262548 JA262548:JE262548 SW262548:TA262548 ACS262548:ACW262548 AMO262548:AMS262548 AWK262548:AWO262548 BGG262548:BGK262548 BQC262548:BQG262548 BZY262548:CAC262548 CJU262548:CJY262548 CTQ262548:CTU262548 DDM262548:DDQ262548 DNI262548:DNM262548 DXE262548:DXI262548 EHA262548:EHE262548 EQW262548:ERA262548 FAS262548:FAW262548 FKO262548:FKS262548 FUK262548:FUO262548 GEG262548:GEK262548 GOC262548:GOG262548 GXY262548:GYC262548 HHU262548:HHY262548 HRQ262548:HRU262548 IBM262548:IBQ262548 ILI262548:ILM262548 IVE262548:IVI262548 JFA262548:JFE262548 JOW262548:JPA262548 JYS262548:JYW262548 KIO262548:KIS262548 KSK262548:KSO262548 LCG262548:LCK262548 LMC262548:LMG262548 LVY262548:LWC262548 MFU262548:MFY262548 MPQ262548:MPU262548 MZM262548:MZQ262548 NJI262548:NJM262548 NTE262548:NTI262548 ODA262548:ODE262548 OMW262548:ONA262548 OWS262548:OWW262548 PGO262548:PGS262548 PQK262548:PQO262548 QAG262548:QAK262548 QKC262548:QKG262548 QTY262548:QUC262548 RDU262548:RDY262548 RNQ262548:RNU262548 RXM262548:RXQ262548 SHI262548:SHM262548 SRE262548:SRI262548 TBA262548:TBE262548 TKW262548:TLA262548 TUS262548:TUW262548 UEO262548:UES262548 UOK262548:UOO262548 UYG262548:UYK262548 VIC262548:VIG262548 VRY262548:VSC262548 WBU262548:WBY262548 WLQ262548:WLU262548 WVM262548:WVQ262548 E328084:I328084 JA328084:JE328084 SW328084:TA328084 ACS328084:ACW328084 AMO328084:AMS328084 AWK328084:AWO328084 BGG328084:BGK328084 BQC328084:BQG328084 BZY328084:CAC328084 CJU328084:CJY328084 CTQ328084:CTU328084 DDM328084:DDQ328084 DNI328084:DNM328084 DXE328084:DXI328084 EHA328084:EHE328084 EQW328084:ERA328084 FAS328084:FAW328084 FKO328084:FKS328084 FUK328084:FUO328084 GEG328084:GEK328084 GOC328084:GOG328084 GXY328084:GYC328084 HHU328084:HHY328084 HRQ328084:HRU328084 IBM328084:IBQ328084 ILI328084:ILM328084 IVE328084:IVI328084 JFA328084:JFE328084 JOW328084:JPA328084 JYS328084:JYW328084 KIO328084:KIS328084 KSK328084:KSO328084 LCG328084:LCK328084 LMC328084:LMG328084 LVY328084:LWC328084 MFU328084:MFY328084 MPQ328084:MPU328084 MZM328084:MZQ328084 NJI328084:NJM328084 NTE328084:NTI328084 ODA328084:ODE328084 OMW328084:ONA328084 OWS328084:OWW328084 PGO328084:PGS328084 PQK328084:PQO328084 QAG328084:QAK328084 QKC328084:QKG328084 QTY328084:QUC328084 RDU328084:RDY328084 RNQ328084:RNU328084 RXM328084:RXQ328084 SHI328084:SHM328084 SRE328084:SRI328084 TBA328084:TBE328084 TKW328084:TLA328084 TUS328084:TUW328084 UEO328084:UES328084 UOK328084:UOO328084 UYG328084:UYK328084 VIC328084:VIG328084 VRY328084:VSC328084 WBU328084:WBY328084 WLQ328084:WLU328084 WVM328084:WVQ328084 E393620:I393620 JA393620:JE393620 SW393620:TA393620 ACS393620:ACW393620 AMO393620:AMS393620 AWK393620:AWO393620 BGG393620:BGK393620 BQC393620:BQG393620 BZY393620:CAC393620 CJU393620:CJY393620 CTQ393620:CTU393620 DDM393620:DDQ393620 DNI393620:DNM393620 DXE393620:DXI393620 EHA393620:EHE393620 EQW393620:ERA393620 FAS393620:FAW393620 FKO393620:FKS393620 FUK393620:FUO393620 GEG393620:GEK393620 GOC393620:GOG393620 GXY393620:GYC393620 HHU393620:HHY393620 HRQ393620:HRU393620 IBM393620:IBQ393620 ILI393620:ILM393620 IVE393620:IVI393620 JFA393620:JFE393620 JOW393620:JPA393620 JYS393620:JYW393620 KIO393620:KIS393620 KSK393620:KSO393620 LCG393620:LCK393620 LMC393620:LMG393620 LVY393620:LWC393620 MFU393620:MFY393620 MPQ393620:MPU393620 MZM393620:MZQ393620 NJI393620:NJM393620 NTE393620:NTI393620 ODA393620:ODE393620 OMW393620:ONA393620 OWS393620:OWW393620 PGO393620:PGS393620 PQK393620:PQO393620 QAG393620:QAK393620 QKC393620:QKG393620 QTY393620:QUC393620 RDU393620:RDY393620 RNQ393620:RNU393620 RXM393620:RXQ393620 SHI393620:SHM393620 SRE393620:SRI393620 TBA393620:TBE393620 TKW393620:TLA393620 TUS393620:TUW393620 UEO393620:UES393620 UOK393620:UOO393620 UYG393620:UYK393620 VIC393620:VIG393620 VRY393620:VSC393620 WBU393620:WBY393620 WLQ393620:WLU393620 WVM393620:WVQ393620 E459156:I459156 JA459156:JE459156 SW459156:TA459156 ACS459156:ACW459156 AMO459156:AMS459156 AWK459156:AWO459156 BGG459156:BGK459156 BQC459156:BQG459156 BZY459156:CAC459156 CJU459156:CJY459156 CTQ459156:CTU459156 DDM459156:DDQ459156 DNI459156:DNM459156 DXE459156:DXI459156 EHA459156:EHE459156 EQW459156:ERA459156 FAS459156:FAW459156 FKO459156:FKS459156 FUK459156:FUO459156 GEG459156:GEK459156 GOC459156:GOG459156 GXY459156:GYC459156 HHU459156:HHY459156 HRQ459156:HRU459156 IBM459156:IBQ459156 ILI459156:ILM459156 IVE459156:IVI459156 JFA459156:JFE459156 JOW459156:JPA459156 JYS459156:JYW459156 KIO459156:KIS459156 KSK459156:KSO459156 LCG459156:LCK459156 LMC459156:LMG459156 LVY459156:LWC459156 MFU459156:MFY459156 MPQ459156:MPU459156 MZM459156:MZQ459156 NJI459156:NJM459156 NTE459156:NTI459156 ODA459156:ODE459156 OMW459156:ONA459156 OWS459156:OWW459156 PGO459156:PGS459156 PQK459156:PQO459156 QAG459156:QAK459156 QKC459156:QKG459156 QTY459156:QUC459156 RDU459156:RDY459156 RNQ459156:RNU459156 RXM459156:RXQ459156 SHI459156:SHM459156 SRE459156:SRI459156 TBA459156:TBE459156 TKW459156:TLA459156 TUS459156:TUW459156 UEO459156:UES459156 UOK459156:UOO459156 UYG459156:UYK459156 VIC459156:VIG459156 VRY459156:VSC459156 WBU459156:WBY459156 WLQ459156:WLU459156 WVM459156:WVQ459156 E524692:I524692 JA524692:JE524692 SW524692:TA524692 ACS524692:ACW524692 AMO524692:AMS524692 AWK524692:AWO524692 BGG524692:BGK524692 BQC524692:BQG524692 BZY524692:CAC524692 CJU524692:CJY524692 CTQ524692:CTU524692 DDM524692:DDQ524692 DNI524692:DNM524692 DXE524692:DXI524692 EHA524692:EHE524692 EQW524692:ERA524692 FAS524692:FAW524692 FKO524692:FKS524692 FUK524692:FUO524692 GEG524692:GEK524692 GOC524692:GOG524692 GXY524692:GYC524692 HHU524692:HHY524692 HRQ524692:HRU524692 IBM524692:IBQ524692 ILI524692:ILM524692 IVE524692:IVI524692 JFA524692:JFE524692 JOW524692:JPA524692 JYS524692:JYW524692 KIO524692:KIS524692 KSK524692:KSO524692 LCG524692:LCK524692 LMC524692:LMG524692 LVY524692:LWC524692 MFU524692:MFY524692 MPQ524692:MPU524692 MZM524692:MZQ524692 NJI524692:NJM524692 NTE524692:NTI524692 ODA524692:ODE524692 OMW524692:ONA524692 OWS524692:OWW524692 PGO524692:PGS524692 PQK524692:PQO524692 QAG524692:QAK524692 QKC524692:QKG524692 QTY524692:QUC524692 RDU524692:RDY524692 RNQ524692:RNU524692 RXM524692:RXQ524692 SHI524692:SHM524692 SRE524692:SRI524692 TBA524692:TBE524692 TKW524692:TLA524692 TUS524692:TUW524692 UEO524692:UES524692 UOK524692:UOO524692 UYG524692:UYK524692 VIC524692:VIG524692 VRY524692:VSC524692 WBU524692:WBY524692 WLQ524692:WLU524692 WVM524692:WVQ524692 E590228:I590228 JA590228:JE590228 SW590228:TA590228 ACS590228:ACW590228 AMO590228:AMS590228 AWK590228:AWO590228 BGG590228:BGK590228 BQC590228:BQG590228 BZY590228:CAC590228 CJU590228:CJY590228 CTQ590228:CTU590228 DDM590228:DDQ590228 DNI590228:DNM590228 DXE590228:DXI590228 EHA590228:EHE590228 EQW590228:ERA590228 FAS590228:FAW590228 FKO590228:FKS590228 FUK590228:FUO590228 GEG590228:GEK590228 GOC590228:GOG590228 GXY590228:GYC590228 HHU590228:HHY590228 HRQ590228:HRU590228 IBM590228:IBQ590228 ILI590228:ILM590228 IVE590228:IVI590228 JFA590228:JFE590228 JOW590228:JPA590228 JYS590228:JYW590228 KIO590228:KIS590228 KSK590228:KSO590228 LCG590228:LCK590228 LMC590228:LMG590228 LVY590228:LWC590228 MFU590228:MFY590228 MPQ590228:MPU590228 MZM590228:MZQ590228 NJI590228:NJM590228 NTE590228:NTI590228 ODA590228:ODE590228 OMW590228:ONA590228 OWS590228:OWW590228 PGO590228:PGS590228 PQK590228:PQO590228 QAG590228:QAK590228 QKC590228:QKG590228 QTY590228:QUC590228 RDU590228:RDY590228 RNQ590228:RNU590228 RXM590228:RXQ590228 SHI590228:SHM590228 SRE590228:SRI590228 TBA590228:TBE590228 TKW590228:TLA590228 TUS590228:TUW590228 UEO590228:UES590228 UOK590228:UOO590228 UYG590228:UYK590228 VIC590228:VIG590228 VRY590228:VSC590228 WBU590228:WBY590228 WLQ590228:WLU590228 WVM590228:WVQ590228 E655764:I655764 JA655764:JE655764 SW655764:TA655764 ACS655764:ACW655764 AMO655764:AMS655764 AWK655764:AWO655764 BGG655764:BGK655764 BQC655764:BQG655764 BZY655764:CAC655764 CJU655764:CJY655764 CTQ655764:CTU655764 DDM655764:DDQ655764 DNI655764:DNM655764 DXE655764:DXI655764 EHA655764:EHE655764 EQW655764:ERA655764 FAS655764:FAW655764 FKO655764:FKS655764 FUK655764:FUO655764 GEG655764:GEK655764 GOC655764:GOG655764 GXY655764:GYC655764 HHU655764:HHY655764 HRQ655764:HRU655764 IBM655764:IBQ655764 ILI655764:ILM655764 IVE655764:IVI655764 JFA655764:JFE655764 JOW655764:JPA655764 JYS655764:JYW655764 KIO655764:KIS655764 KSK655764:KSO655764 LCG655764:LCK655764 LMC655764:LMG655764 LVY655764:LWC655764 MFU655764:MFY655764 MPQ655764:MPU655764 MZM655764:MZQ655764 NJI655764:NJM655764 NTE655764:NTI655764 ODA655764:ODE655764 OMW655764:ONA655764 OWS655764:OWW655764 PGO655764:PGS655764 PQK655764:PQO655764 QAG655764:QAK655764 QKC655764:QKG655764 QTY655764:QUC655764 RDU655764:RDY655764 RNQ655764:RNU655764 RXM655764:RXQ655764 SHI655764:SHM655764 SRE655764:SRI655764 TBA655764:TBE655764 TKW655764:TLA655764 TUS655764:TUW655764 UEO655764:UES655764 UOK655764:UOO655764 UYG655764:UYK655764 VIC655764:VIG655764 VRY655764:VSC655764 WBU655764:WBY655764 WLQ655764:WLU655764 WVM655764:WVQ655764 E721300:I721300 JA721300:JE721300 SW721300:TA721300 ACS721300:ACW721300 AMO721300:AMS721300 AWK721300:AWO721300 BGG721300:BGK721300 BQC721300:BQG721300 BZY721300:CAC721300 CJU721300:CJY721300 CTQ721300:CTU721300 DDM721300:DDQ721300 DNI721300:DNM721300 DXE721300:DXI721300 EHA721300:EHE721300 EQW721300:ERA721300 FAS721300:FAW721300 FKO721300:FKS721300 FUK721300:FUO721300 GEG721300:GEK721300 GOC721300:GOG721300 GXY721300:GYC721300 HHU721300:HHY721300 HRQ721300:HRU721300 IBM721300:IBQ721300 ILI721300:ILM721300 IVE721300:IVI721300 JFA721300:JFE721300 JOW721300:JPA721300 JYS721300:JYW721300 KIO721300:KIS721300 KSK721300:KSO721300 LCG721300:LCK721300 LMC721300:LMG721300 LVY721300:LWC721300 MFU721300:MFY721300 MPQ721300:MPU721300 MZM721300:MZQ721300 NJI721300:NJM721300 NTE721300:NTI721300 ODA721300:ODE721300 OMW721300:ONA721300 OWS721300:OWW721300 PGO721300:PGS721300 PQK721300:PQO721300 QAG721300:QAK721300 QKC721300:QKG721300 QTY721300:QUC721300 RDU721300:RDY721300 RNQ721300:RNU721300 RXM721300:RXQ721300 SHI721300:SHM721300 SRE721300:SRI721300 TBA721300:TBE721300 TKW721300:TLA721300 TUS721300:TUW721300 UEO721300:UES721300 UOK721300:UOO721300 UYG721300:UYK721300 VIC721300:VIG721300 VRY721300:VSC721300 WBU721300:WBY721300 WLQ721300:WLU721300 WVM721300:WVQ721300 E786836:I786836 JA786836:JE786836 SW786836:TA786836 ACS786836:ACW786836 AMO786836:AMS786836 AWK786836:AWO786836 BGG786836:BGK786836 BQC786836:BQG786836 BZY786836:CAC786836 CJU786836:CJY786836 CTQ786836:CTU786836 DDM786836:DDQ786836 DNI786836:DNM786836 DXE786836:DXI786836 EHA786836:EHE786836 EQW786836:ERA786836 FAS786836:FAW786836 FKO786836:FKS786836 FUK786836:FUO786836 GEG786836:GEK786836 GOC786836:GOG786836 GXY786836:GYC786836 HHU786836:HHY786836 HRQ786836:HRU786836 IBM786836:IBQ786836 ILI786836:ILM786836 IVE786836:IVI786836 JFA786836:JFE786836 JOW786836:JPA786836 JYS786836:JYW786836 KIO786836:KIS786836 KSK786836:KSO786836 LCG786836:LCK786836 LMC786836:LMG786836 LVY786836:LWC786836 MFU786836:MFY786836 MPQ786836:MPU786836 MZM786836:MZQ786836 NJI786836:NJM786836 NTE786836:NTI786836 ODA786836:ODE786836 OMW786836:ONA786836 OWS786836:OWW786836 PGO786836:PGS786836 PQK786836:PQO786836 QAG786836:QAK786836 QKC786836:QKG786836 QTY786836:QUC786836 RDU786836:RDY786836 RNQ786836:RNU786836 RXM786836:RXQ786836 SHI786836:SHM786836 SRE786836:SRI786836 TBA786836:TBE786836 TKW786836:TLA786836 TUS786836:TUW786836 UEO786836:UES786836 UOK786836:UOO786836 UYG786836:UYK786836 VIC786836:VIG786836 VRY786836:VSC786836 WBU786836:WBY786836 WLQ786836:WLU786836 WVM786836:WVQ786836 E852372:I852372 JA852372:JE852372 SW852372:TA852372 ACS852372:ACW852372 AMO852372:AMS852372 AWK852372:AWO852372 BGG852372:BGK852372 BQC852372:BQG852372 BZY852372:CAC852372 CJU852372:CJY852372 CTQ852372:CTU852372 DDM852372:DDQ852372 DNI852372:DNM852372 DXE852372:DXI852372 EHA852372:EHE852372 EQW852372:ERA852372 FAS852372:FAW852372 FKO852372:FKS852372 FUK852372:FUO852372 GEG852372:GEK852372 GOC852372:GOG852372 GXY852372:GYC852372 HHU852372:HHY852372 HRQ852372:HRU852372 IBM852372:IBQ852372 ILI852372:ILM852372 IVE852372:IVI852372 JFA852372:JFE852372 JOW852372:JPA852372 JYS852372:JYW852372 KIO852372:KIS852372 KSK852372:KSO852372 LCG852372:LCK852372 LMC852372:LMG852372 LVY852372:LWC852372 MFU852372:MFY852372 MPQ852372:MPU852372 MZM852372:MZQ852372 NJI852372:NJM852372 NTE852372:NTI852372 ODA852372:ODE852372 OMW852372:ONA852372 OWS852372:OWW852372 PGO852372:PGS852372 PQK852372:PQO852372 QAG852372:QAK852372 QKC852372:QKG852372 QTY852372:QUC852372 RDU852372:RDY852372 RNQ852372:RNU852372 RXM852372:RXQ852372 SHI852372:SHM852372 SRE852372:SRI852372 TBA852372:TBE852372 TKW852372:TLA852372 TUS852372:TUW852372 UEO852372:UES852372 UOK852372:UOO852372 UYG852372:UYK852372 VIC852372:VIG852372 VRY852372:VSC852372 WBU852372:WBY852372 WLQ852372:WLU852372 WVM852372:WVQ852372 E917908:I917908 JA917908:JE917908 SW917908:TA917908 ACS917908:ACW917908 AMO917908:AMS917908 AWK917908:AWO917908 BGG917908:BGK917908 BQC917908:BQG917908 BZY917908:CAC917908 CJU917908:CJY917908 CTQ917908:CTU917908 DDM917908:DDQ917908 DNI917908:DNM917908 DXE917908:DXI917908 EHA917908:EHE917908 EQW917908:ERA917908 FAS917908:FAW917908 FKO917908:FKS917908 FUK917908:FUO917908 GEG917908:GEK917908 GOC917908:GOG917908 GXY917908:GYC917908 HHU917908:HHY917908 HRQ917908:HRU917908 IBM917908:IBQ917908 ILI917908:ILM917908 IVE917908:IVI917908 JFA917908:JFE917908 JOW917908:JPA917908 JYS917908:JYW917908 KIO917908:KIS917908 KSK917908:KSO917908 LCG917908:LCK917908 LMC917908:LMG917908 LVY917908:LWC917908 MFU917908:MFY917908 MPQ917908:MPU917908 MZM917908:MZQ917908 NJI917908:NJM917908 NTE917908:NTI917908 ODA917908:ODE917908 OMW917908:ONA917908 OWS917908:OWW917908 PGO917908:PGS917908 PQK917908:PQO917908 QAG917908:QAK917908 QKC917908:QKG917908 QTY917908:QUC917908 RDU917908:RDY917908 RNQ917908:RNU917908 RXM917908:RXQ917908 SHI917908:SHM917908 SRE917908:SRI917908 TBA917908:TBE917908 TKW917908:TLA917908 TUS917908:TUW917908 UEO917908:UES917908 UOK917908:UOO917908 UYG917908:UYK917908 VIC917908:VIG917908 VRY917908:VSC917908 WBU917908:WBY917908 WLQ917908:WLU917908 WVM917908:WVQ917908 E983444:I983444 JA983444:JE983444 SW983444:TA983444 ACS983444:ACW983444 AMO983444:AMS983444 AWK983444:AWO983444 BGG983444:BGK983444 BQC983444:BQG983444 BZY983444:CAC983444 CJU983444:CJY983444 CTQ983444:CTU983444 DDM983444:DDQ983444 DNI983444:DNM983444 DXE983444:DXI983444 EHA983444:EHE983444 EQW983444:ERA983444 FAS983444:FAW983444 FKO983444:FKS983444 FUK983444:FUO983444 GEG983444:GEK983444 GOC983444:GOG983444 GXY983444:GYC983444 HHU983444:HHY983444 HRQ983444:HRU983444 IBM983444:IBQ983444 ILI983444:ILM983444 IVE983444:IVI983444 JFA983444:JFE983444 JOW983444:JPA983444 JYS983444:JYW983444 KIO983444:KIS983444 KSK983444:KSO983444 LCG983444:LCK983444 LMC983444:LMG983444 LVY983444:LWC983444 MFU983444:MFY983444 MPQ983444:MPU983444 MZM983444:MZQ983444 NJI983444:NJM983444 NTE983444:NTI983444 ODA983444:ODE983444 OMW983444:ONA983444 OWS983444:OWW983444 PGO983444:PGS983444 PQK983444:PQO983444 QAG983444:QAK983444 QKC983444:QKG983444 QTY983444:QUC983444 RDU983444:RDY983444 RNQ983444:RNU983444 RXM983444:RXQ983444 SHI983444:SHM983444 SRE983444:SRI983444 TBA983444:TBE983444 TKW983444:TLA983444 TUS983444:TUW983444 UEO983444:UES983444 UOK983444:UOO983444 UYG983444:UYK983444 VIC983444:VIG983444 VRY983444:VSC983444 WBU983444:WBY983444 WLQ983444:WLU983444 WVM983444:WVQ983444 E245:I245 JA245:JE245 SW245:TA245 ACS245:ACW245 AMO245:AMS245 AWK245:AWO245 BGG245:BGK245 BQC245:BQG245 BZY245:CAC245 CJU245:CJY245 CTQ245:CTU245 DDM245:DDQ245 DNI245:DNM245 DXE245:DXI245 EHA245:EHE245 EQW245:ERA245 FAS245:FAW245 FKO245:FKS245 FUK245:FUO245 GEG245:GEK245 GOC245:GOG245 GXY245:GYC245 HHU245:HHY245 HRQ245:HRU245 IBM245:IBQ245 ILI245:ILM245 IVE245:IVI245 JFA245:JFE245 JOW245:JPA245 JYS245:JYW245 KIO245:KIS245 KSK245:KSO245 LCG245:LCK245 LMC245:LMG245 LVY245:LWC245 MFU245:MFY245 MPQ245:MPU245 MZM245:MZQ245 NJI245:NJM245 NTE245:NTI245 ODA245:ODE245 OMW245:ONA245 OWS245:OWW245 PGO245:PGS245 PQK245:PQO245 QAG245:QAK245 QKC245:QKG245 QTY245:QUC245 RDU245:RDY245 RNQ245:RNU245 RXM245:RXQ245 SHI245:SHM245 SRE245:SRI245 TBA245:TBE245 TKW245:TLA245 TUS245:TUW245 UEO245:UES245 UOK245:UOO245 UYG245:UYK245 VIC245:VIG245 VRY245:VSC245 WBU245:WBY245 WLQ245:WLU245 WVM245:WVQ245 E65781:I65781 JA65781:JE65781 SW65781:TA65781 ACS65781:ACW65781 AMO65781:AMS65781 AWK65781:AWO65781 BGG65781:BGK65781 BQC65781:BQG65781 BZY65781:CAC65781 CJU65781:CJY65781 CTQ65781:CTU65781 DDM65781:DDQ65781 DNI65781:DNM65781 DXE65781:DXI65781 EHA65781:EHE65781 EQW65781:ERA65781 FAS65781:FAW65781 FKO65781:FKS65781 FUK65781:FUO65781 GEG65781:GEK65781 GOC65781:GOG65781 GXY65781:GYC65781 HHU65781:HHY65781 HRQ65781:HRU65781 IBM65781:IBQ65781 ILI65781:ILM65781 IVE65781:IVI65781 JFA65781:JFE65781 JOW65781:JPA65781 JYS65781:JYW65781 KIO65781:KIS65781 KSK65781:KSO65781 LCG65781:LCK65781 LMC65781:LMG65781 LVY65781:LWC65781 MFU65781:MFY65781 MPQ65781:MPU65781 MZM65781:MZQ65781 NJI65781:NJM65781 NTE65781:NTI65781 ODA65781:ODE65781 OMW65781:ONA65781 OWS65781:OWW65781 PGO65781:PGS65781 PQK65781:PQO65781 QAG65781:QAK65781 QKC65781:QKG65781 QTY65781:QUC65781 RDU65781:RDY65781 RNQ65781:RNU65781 RXM65781:RXQ65781 SHI65781:SHM65781 SRE65781:SRI65781 TBA65781:TBE65781 TKW65781:TLA65781 TUS65781:TUW65781 UEO65781:UES65781 UOK65781:UOO65781 UYG65781:UYK65781 VIC65781:VIG65781 VRY65781:VSC65781 WBU65781:WBY65781 WLQ65781:WLU65781 WVM65781:WVQ65781 E131317:I131317 JA131317:JE131317 SW131317:TA131317 ACS131317:ACW131317 AMO131317:AMS131317 AWK131317:AWO131317 BGG131317:BGK131317 BQC131317:BQG131317 BZY131317:CAC131317 CJU131317:CJY131317 CTQ131317:CTU131317 DDM131317:DDQ131317 DNI131317:DNM131317 DXE131317:DXI131317 EHA131317:EHE131317 EQW131317:ERA131317 FAS131317:FAW131317 FKO131317:FKS131317 FUK131317:FUO131317 GEG131317:GEK131317 GOC131317:GOG131317 GXY131317:GYC131317 HHU131317:HHY131317 HRQ131317:HRU131317 IBM131317:IBQ131317 ILI131317:ILM131317 IVE131317:IVI131317 JFA131317:JFE131317 JOW131317:JPA131317 JYS131317:JYW131317 KIO131317:KIS131317 KSK131317:KSO131317 LCG131317:LCK131317 LMC131317:LMG131317 LVY131317:LWC131317 MFU131317:MFY131317 MPQ131317:MPU131317 MZM131317:MZQ131317 NJI131317:NJM131317 NTE131317:NTI131317 ODA131317:ODE131317 OMW131317:ONA131317 OWS131317:OWW131317 PGO131317:PGS131317 PQK131317:PQO131317 QAG131317:QAK131317 QKC131317:QKG131317 QTY131317:QUC131317 RDU131317:RDY131317 RNQ131317:RNU131317 RXM131317:RXQ131317 SHI131317:SHM131317 SRE131317:SRI131317 TBA131317:TBE131317 TKW131317:TLA131317 TUS131317:TUW131317 UEO131317:UES131317 UOK131317:UOO131317 UYG131317:UYK131317 VIC131317:VIG131317 VRY131317:VSC131317 WBU131317:WBY131317 WLQ131317:WLU131317 WVM131317:WVQ131317 E196853:I196853 JA196853:JE196853 SW196853:TA196853 ACS196853:ACW196853 AMO196853:AMS196853 AWK196853:AWO196853 BGG196853:BGK196853 BQC196853:BQG196853 BZY196853:CAC196853 CJU196853:CJY196853 CTQ196853:CTU196853 DDM196853:DDQ196853 DNI196853:DNM196853 DXE196853:DXI196853 EHA196853:EHE196853 EQW196853:ERA196853 FAS196853:FAW196853 FKO196853:FKS196853 FUK196853:FUO196853 GEG196853:GEK196853 GOC196853:GOG196853 GXY196853:GYC196853 HHU196853:HHY196853 HRQ196853:HRU196853 IBM196853:IBQ196853 ILI196853:ILM196853 IVE196853:IVI196853 JFA196853:JFE196853 JOW196853:JPA196853 JYS196853:JYW196853 KIO196853:KIS196853 KSK196853:KSO196853 LCG196853:LCK196853 LMC196853:LMG196853 LVY196853:LWC196853 MFU196853:MFY196853 MPQ196853:MPU196853 MZM196853:MZQ196853 NJI196853:NJM196853 NTE196853:NTI196853 ODA196853:ODE196853 OMW196853:ONA196853 OWS196853:OWW196853 PGO196853:PGS196853 PQK196853:PQO196853 QAG196853:QAK196853 QKC196853:QKG196853 QTY196853:QUC196853 RDU196853:RDY196853 RNQ196853:RNU196853 RXM196853:RXQ196853 SHI196853:SHM196853 SRE196853:SRI196853 TBA196853:TBE196853 TKW196853:TLA196853 TUS196853:TUW196853 UEO196853:UES196853 UOK196853:UOO196853 UYG196853:UYK196853 VIC196853:VIG196853 VRY196853:VSC196853 WBU196853:WBY196853 WLQ196853:WLU196853 WVM196853:WVQ196853 E262389:I262389 JA262389:JE262389 SW262389:TA262389 ACS262389:ACW262389 AMO262389:AMS262389 AWK262389:AWO262389 BGG262389:BGK262389 BQC262389:BQG262389 BZY262389:CAC262389 CJU262389:CJY262389 CTQ262389:CTU262389 DDM262389:DDQ262389 DNI262389:DNM262389 DXE262389:DXI262389 EHA262389:EHE262389 EQW262389:ERA262389 FAS262389:FAW262389 FKO262389:FKS262389 FUK262389:FUO262389 GEG262389:GEK262389 GOC262389:GOG262389 GXY262389:GYC262389 HHU262389:HHY262389 HRQ262389:HRU262389 IBM262389:IBQ262389 ILI262389:ILM262389 IVE262389:IVI262389 JFA262389:JFE262389 JOW262389:JPA262389 JYS262389:JYW262389 KIO262389:KIS262389 KSK262389:KSO262389 LCG262389:LCK262389 LMC262389:LMG262389 LVY262389:LWC262389 MFU262389:MFY262389 MPQ262389:MPU262389 MZM262389:MZQ262389 NJI262389:NJM262389 NTE262389:NTI262389 ODA262389:ODE262389 OMW262389:ONA262389 OWS262389:OWW262389 PGO262389:PGS262389 PQK262389:PQO262389 QAG262389:QAK262389 QKC262389:QKG262389 QTY262389:QUC262389 RDU262389:RDY262389 RNQ262389:RNU262389 RXM262389:RXQ262389 SHI262389:SHM262389 SRE262389:SRI262389 TBA262389:TBE262389 TKW262389:TLA262389 TUS262389:TUW262389 UEO262389:UES262389 UOK262389:UOO262389 UYG262389:UYK262389 VIC262389:VIG262389 VRY262389:VSC262389 WBU262389:WBY262389 WLQ262389:WLU262389 WVM262389:WVQ262389 E327925:I327925 JA327925:JE327925 SW327925:TA327925 ACS327925:ACW327925 AMO327925:AMS327925 AWK327925:AWO327925 BGG327925:BGK327925 BQC327925:BQG327925 BZY327925:CAC327925 CJU327925:CJY327925 CTQ327925:CTU327925 DDM327925:DDQ327925 DNI327925:DNM327925 DXE327925:DXI327925 EHA327925:EHE327925 EQW327925:ERA327925 FAS327925:FAW327925 FKO327925:FKS327925 FUK327925:FUO327925 GEG327925:GEK327925 GOC327925:GOG327925 GXY327925:GYC327925 HHU327925:HHY327925 HRQ327925:HRU327925 IBM327925:IBQ327925 ILI327925:ILM327925 IVE327925:IVI327925 JFA327925:JFE327925 JOW327925:JPA327925 JYS327925:JYW327925 KIO327925:KIS327925 KSK327925:KSO327925 LCG327925:LCK327925 LMC327925:LMG327925 LVY327925:LWC327925 MFU327925:MFY327925 MPQ327925:MPU327925 MZM327925:MZQ327925 NJI327925:NJM327925 NTE327925:NTI327925 ODA327925:ODE327925 OMW327925:ONA327925 OWS327925:OWW327925 PGO327925:PGS327925 PQK327925:PQO327925 QAG327925:QAK327925 QKC327925:QKG327925 QTY327925:QUC327925 RDU327925:RDY327925 RNQ327925:RNU327925 RXM327925:RXQ327925 SHI327925:SHM327925 SRE327925:SRI327925 TBA327925:TBE327925 TKW327925:TLA327925 TUS327925:TUW327925 UEO327925:UES327925 UOK327925:UOO327925 UYG327925:UYK327925 VIC327925:VIG327925 VRY327925:VSC327925 WBU327925:WBY327925 WLQ327925:WLU327925 WVM327925:WVQ327925 E393461:I393461 JA393461:JE393461 SW393461:TA393461 ACS393461:ACW393461 AMO393461:AMS393461 AWK393461:AWO393461 BGG393461:BGK393461 BQC393461:BQG393461 BZY393461:CAC393461 CJU393461:CJY393461 CTQ393461:CTU393461 DDM393461:DDQ393461 DNI393461:DNM393461 DXE393461:DXI393461 EHA393461:EHE393461 EQW393461:ERA393461 FAS393461:FAW393461 FKO393461:FKS393461 FUK393461:FUO393461 GEG393461:GEK393461 GOC393461:GOG393461 GXY393461:GYC393461 HHU393461:HHY393461 HRQ393461:HRU393461 IBM393461:IBQ393461 ILI393461:ILM393461 IVE393461:IVI393461 JFA393461:JFE393461 JOW393461:JPA393461 JYS393461:JYW393461 KIO393461:KIS393461 KSK393461:KSO393461 LCG393461:LCK393461 LMC393461:LMG393461 LVY393461:LWC393461 MFU393461:MFY393461 MPQ393461:MPU393461 MZM393461:MZQ393461 NJI393461:NJM393461 NTE393461:NTI393461 ODA393461:ODE393461 OMW393461:ONA393461 OWS393461:OWW393461 PGO393461:PGS393461 PQK393461:PQO393461 QAG393461:QAK393461 QKC393461:QKG393461 QTY393461:QUC393461 RDU393461:RDY393461 RNQ393461:RNU393461 RXM393461:RXQ393461 SHI393461:SHM393461 SRE393461:SRI393461 TBA393461:TBE393461 TKW393461:TLA393461 TUS393461:TUW393461 UEO393461:UES393461 UOK393461:UOO393461 UYG393461:UYK393461 VIC393461:VIG393461 VRY393461:VSC393461 WBU393461:WBY393461 WLQ393461:WLU393461 WVM393461:WVQ393461 E458997:I458997 JA458997:JE458997 SW458997:TA458997 ACS458997:ACW458997 AMO458997:AMS458997 AWK458997:AWO458997 BGG458997:BGK458997 BQC458997:BQG458997 BZY458997:CAC458997 CJU458997:CJY458997 CTQ458997:CTU458997 DDM458997:DDQ458997 DNI458997:DNM458997 DXE458997:DXI458997 EHA458997:EHE458997 EQW458997:ERA458997 FAS458997:FAW458997 FKO458997:FKS458997 FUK458997:FUO458997 GEG458997:GEK458997 GOC458997:GOG458997 GXY458997:GYC458997 HHU458997:HHY458997 HRQ458997:HRU458997 IBM458997:IBQ458997 ILI458997:ILM458997 IVE458997:IVI458997 JFA458997:JFE458997 JOW458997:JPA458997 JYS458997:JYW458997 KIO458997:KIS458997 KSK458997:KSO458997 LCG458997:LCK458997 LMC458997:LMG458997 LVY458997:LWC458997 MFU458997:MFY458997 MPQ458997:MPU458997 MZM458997:MZQ458997 NJI458997:NJM458997 NTE458997:NTI458997 ODA458997:ODE458997 OMW458997:ONA458997 OWS458997:OWW458997 PGO458997:PGS458997 PQK458997:PQO458997 QAG458997:QAK458997 QKC458997:QKG458997 QTY458997:QUC458997 RDU458997:RDY458997 RNQ458997:RNU458997 RXM458997:RXQ458997 SHI458997:SHM458997 SRE458997:SRI458997 TBA458997:TBE458997 TKW458997:TLA458997 TUS458997:TUW458997 UEO458997:UES458997 UOK458997:UOO458997 UYG458997:UYK458997 VIC458997:VIG458997 VRY458997:VSC458997 WBU458997:WBY458997 WLQ458997:WLU458997 WVM458997:WVQ458997 E524533:I524533 JA524533:JE524533 SW524533:TA524533 ACS524533:ACW524533 AMO524533:AMS524533 AWK524533:AWO524533 BGG524533:BGK524533 BQC524533:BQG524533 BZY524533:CAC524533 CJU524533:CJY524533 CTQ524533:CTU524533 DDM524533:DDQ524533 DNI524533:DNM524533 DXE524533:DXI524533 EHA524533:EHE524533 EQW524533:ERA524533 FAS524533:FAW524533 FKO524533:FKS524533 FUK524533:FUO524533 GEG524533:GEK524533 GOC524533:GOG524533 GXY524533:GYC524533 HHU524533:HHY524533 HRQ524533:HRU524533 IBM524533:IBQ524533 ILI524533:ILM524533 IVE524533:IVI524533 JFA524533:JFE524533 JOW524533:JPA524533 JYS524533:JYW524533 KIO524533:KIS524533 KSK524533:KSO524533 LCG524533:LCK524533 LMC524533:LMG524533 LVY524533:LWC524533 MFU524533:MFY524533 MPQ524533:MPU524533 MZM524533:MZQ524533 NJI524533:NJM524533 NTE524533:NTI524533 ODA524533:ODE524533 OMW524533:ONA524533 OWS524533:OWW524533 PGO524533:PGS524533 PQK524533:PQO524533 QAG524533:QAK524533 QKC524533:QKG524533 QTY524533:QUC524533 RDU524533:RDY524533 RNQ524533:RNU524533 RXM524533:RXQ524533 SHI524533:SHM524533 SRE524533:SRI524533 TBA524533:TBE524533 TKW524533:TLA524533 TUS524533:TUW524533 UEO524533:UES524533 UOK524533:UOO524533 UYG524533:UYK524533 VIC524533:VIG524533 VRY524533:VSC524533 WBU524533:WBY524533 WLQ524533:WLU524533 WVM524533:WVQ524533 E590069:I590069 JA590069:JE590069 SW590069:TA590069 ACS590069:ACW590069 AMO590069:AMS590069 AWK590069:AWO590069 BGG590069:BGK590069 BQC590069:BQG590069 BZY590069:CAC590069 CJU590069:CJY590069 CTQ590069:CTU590069 DDM590069:DDQ590069 DNI590069:DNM590069 DXE590069:DXI590069 EHA590069:EHE590069 EQW590069:ERA590069 FAS590069:FAW590069 FKO590069:FKS590069 FUK590069:FUO590069 GEG590069:GEK590069 GOC590069:GOG590069 GXY590069:GYC590069 HHU590069:HHY590069 HRQ590069:HRU590069 IBM590069:IBQ590069 ILI590069:ILM590069 IVE590069:IVI590069 JFA590069:JFE590069 JOW590069:JPA590069 JYS590069:JYW590069 KIO590069:KIS590069 KSK590069:KSO590069 LCG590069:LCK590069 LMC590069:LMG590069 LVY590069:LWC590069 MFU590069:MFY590069 MPQ590069:MPU590069 MZM590069:MZQ590069 NJI590069:NJM590069 NTE590069:NTI590069 ODA590069:ODE590069 OMW590069:ONA590069 OWS590069:OWW590069 PGO590069:PGS590069 PQK590069:PQO590069 QAG590069:QAK590069 QKC590069:QKG590069 QTY590069:QUC590069 RDU590069:RDY590069 RNQ590069:RNU590069 RXM590069:RXQ590069 SHI590069:SHM590069 SRE590069:SRI590069 TBA590069:TBE590069 TKW590069:TLA590069 TUS590069:TUW590069 UEO590069:UES590069 UOK590069:UOO590069 UYG590069:UYK590069 VIC590069:VIG590069 VRY590069:VSC590069 WBU590069:WBY590069 WLQ590069:WLU590069 WVM590069:WVQ590069 E655605:I655605 JA655605:JE655605 SW655605:TA655605 ACS655605:ACW655605 AMO655605:AMS655605 AWK655605:AWO655605 BGG655605:BGK655605 BQC655605:BQG655605 BZY655605:CAC655605 CJU655605:CJY655605 CTQ655605:CTU655605 DDM655605:DDQ655605 DNI655605:DNM655605 DXE655605:DXI655605 EHA655605:EHE655605 EQW655605:ERA655605 FAS655605:FAW655605 FKO655605:FKS655605 FUK655605:FUO655605 GEG655605:GEK655605 GOC655605:GOG655605 GXY655605:GYC655605 HHU655605:HHY655605 HRQ655605:HRU655605 IBM655605:IBQ655605 ILI655605:ILM655605 IVE655605:IVI655605 JFA655605:JFE655605 JOW655605:JPA655605 JYS655605:JYW655605 KIO655605:KIS655605 KSK655605:KSO655605 LCG655605:LCK655605 LMC655605:LMG655605 LVY655605:LWC655605 MFU655605:MFY655605 MPQ655605:MPU655605 MZM655605:MZQ655605 NJI655605:NJM655605 NTE655605:NTI655605 ODA655605:ODE655605 OMW655605:ONA655605 OWS655605:OWW655605 PGO655605:PGS655605 PQK655605:PQO655605 QAG655605:QAK655605 QKC655605:QKG655605 QTY655605:QUC655605 RDU655605:RDY655605 RNQ655605:RNU655605 RXM655605:RXQ655605 SHI655605:SHM655605 SRE655605:SRI655605 TBA655605:TBE655605 TKW655605:TLA655605 TUS655605:TUW655605 UEO655605:UES655605 UOK655605:UOO655605 UYG655605:UYK655605 VIC655605:VIG655605 VRY655605:VSC655605 WBU655605:WBY655605 WLQ655605:WLU655605 WVM655605:WVQ655605 E721141:I721141 JA721141:JE721141 SW721141:TA721141 ACS721141:ACW721141 AMO721141:AMS721141 AWK721141:AWO721141 BGG721141:BGK721141 BQC721141:BQG721141 BZY721141:CAC721141 CJU721141:CJY721141 CTQ721141:CTU721141 DDM721141:DDQ721141 DNI721141:DNM721141 DXE721141:DXI721141 EHA721141:EHE721141 EQW721141:ERA721141 FAS721141:FAW721141 FKO721141:FKS721141 FUK721141:FUO721141 GEG721141:GEK721141 GOC721141:GOG721141 GXY721141:GYC721141 HHU721141:HHY721141 HRQ721141:HRU721141 IBM721141:IBQ721141 ILI721141:ILM721141 IVE721141:IVI721141 JFA721141:JFE721141 JOW721141:JPA721141 JYS721141:JYW721141 KIO721141:KIS721141 KSK721141:KSO721141 LCG721141:LCK721141 LMC721141:LMG721141 LVY721141:LWC721141 MFU721141:MFY721141 MPQ721141:MPU721141 MZM721141:MZQ721141 NJI721141:NJM721141 NTE721141:NTI721141 ODA721141:ODE721141 OMW721141:ONA721141 OWS721141:OWW721141 PGO721141:PGS721141 PQK721141:PQO721141 QAG721141:QAK721141 QKC721141:QKG721141 QTY721141:QUC721141 RDU721141:RDY721141 RNQ721141:RNU721141 RXM721141:RXQ721141 SHI721141:SHM721141 SRE721141:SRI721141 TBA721141:TBE721141 TKW721141:TLA721141 TUS721141:TUW721141 UEO721141:UES721141 UOK721141:UOO721141 UYG721141:UYK721141 VIC721141:VIG721141 VRY721141:VSC721141 WBU721141:WBY721141 WLQ721141:WLU721141 WVM721141:WVQ721141 E786677:I786677 JA786677:JE786677 SW786677:TA786677 ACS786677:ACW786677 AMO786677:AMS786677 AWK786677:AWO786677 BGG786677:BGK786677 BQC786677:BQG786677 BZY786677:CAC786677 CJU786677:CJY786677 CTQ786677:CTU786677 DDM786677:DDQ786677 DNI786677:DNM786677 DXE786677:DXI786677 EHA786677:EHE786677 EQW786677:ERA786677 FAS786677:FAW786677 FKO786677:FKS786677 FUK786677:FUO786677 GEG786677:GEK786677 GOC786677:GOG786677 GXY786677:GYC786677 HHU786677:HHY786677 HRQ786677:HRU786677 IBM786677:IBQ786677 ILI786677:ILM786677 IVE786677:IVI786677 JFA786677:JFE786677 JOW786677:JPA786677 JYS786677:JYW786677 KIO786677:KIS786677 KSK786677:KSO786677 LCG786677:LCK786677 LMC786677:LMG786677 LVY786677:LWC786677 MFU786677:MFY786677 MPQ786677:MPU786677 MZM786677:MZQ786677 NJI786677:NJM786677 NTE786677:NTI786677 ODA786677:ODE786677 OMW786677:ONA786677 OWS786677:OWW786677 PGO786677:PGS786677 PQK786677:PQO786677 QAG786677:QAK786677 QKC786677:QKG786677 QTY786677:QUC786677 RDU786677:RDY786677 RNQ786677:RNU786677 RXM786677:RXQ786677 SHI786677:SHM786677 SRE786677:SRI786677 TBA786677:TBE786677 TKW786677:TLA786677 TUS786677:TUW786677 UEO786677:UES786677 UOK786677:UOO786677 UYG786677:UYK786677 VIC786677:VIG786677 VRY786677:VSC786677 WBU786677:WBY786677 WLQ786677:WLU786677 WVM786677:WVQ786677 E852213:I852213 JA852213:JE852213 SW852213:TA852213 ACS852213:ACW852213 AMO852213:AMS852213 AWK852213:AWO852213 BGG852213:BGK852213 BQC852213:BQG852213 BZY852213:CAC852213 CJU852213:CJY852213 CTQ852213:CTU852213 DDM852213:DDQ852213 DNI852213:DNM852213 DXE852213:DXI852213 EHA852213:EHE852213 EQW852213:ERA852213 FAS852213:FAW852213 FKO852213:FKS852213 FUK852213:FUO852213 GEG852213:GEK852213 GOC852213:GOG852213 GXY852213:GYC852213 HHU852213:HHY852213 HRQ852213:HRU852213 IBM852213:IBQ852213 ILI852213:ILM852213 IVE852213:IVI852213 JFA852213:JFE852213 JOW852213:JPA852213 JYS852213:JYW852213 KIO852213:KIS852213 KSK852213:KSO852213 LCG852213:LCK852213 LMC852213:LMG852213 LVY852213:LWC852213 MFU852213:MFY852213 MPQ852213:MPU852213 MZM852213:MZQ852213 NJI852213:NJM852213 NTE852213:NTI852213 ODA852213:ODE852213 OMW852213:ONA852213 OWS852213:OWW852213 PGO852213:PGS852213 PQK852213:PQO852213 QAG852213:QAK852213 QKC852213:QKG852213 QTY852213:QUC852213 RDU852213:RDY852213 RNQ852213:RNU852213 RXM852213:RXQ852213 SHI852213:SHM852213 SRE852213:SRI852213 TBA852213:TBE852213 TKW852213:TLA852213 TUS852213:TUW852213 UEO852213:UES852213 UOK852213:UOO852213 UYG852213:UYK852213 VIC852213:VIG852213 VRY852213:VSC852213 WBU852213:WBY852213 WLQ852213:WLU852213 WVM852213:WVQ852213 E917749:I917749 JA917749:JE917749 SW917749:TA917749 ACS917749:ACW917749 AMO917749:AMS917749 AWK917749:AWO917749 BGG917749:BGK917749 BQC917749:BQG917749 BZY917749:CAC917749 CJU917749:CJY917749 CTQ917749:CTU917749 DDM917749:DDQ917749 DNI917749:DNM917749 DXE917749:DXI917749 EHA917749:EHE917749 EQW917749:ERA917749 FAS917749:FAW917749 FKO917749:FKS917749 FUK917749:FUO917749 GEG917749:GEK917749 GOC917749:GOG917749 GXY917749:GYC917749 HHU917749:HHY917749 HRQ917749:HRU917749 IBM917749:IBQ917749 ILI917749:ILM917749 IVE917749:IVI917749 JFA917749:JFE917749 JOW917749:JPA917749 JYS917749:JYW917749 KIO917749:KIS917749 KSK917749:KSO917749 LCG917749:LCK917749 LMC917749:LMG917749 LVY917749:LWC917749 MFU917749:MFY917749 MPQ917749:MPU917749 MZM917749:MZQ917749 NJI917749:NJM917749 NTE917749:NTI917749 ODA917749:ODE917749 OMW917749:ONA917749 OWS917749:OWW917749 PGO917749:PGS917749 PQK917749:PQO917749 QAG917749:QAK917749 QKC917749:QKG917749 QTY917749:QUC917749 RDU917749:RDY917749 RNQ917749:RNU917749 RXM917749:RXQ917749 SHI917749:SHM917749 SRE917749:SRI917749 TBA917749:TBE917749 TKW917749:TLA917749 TUS917749:TUW917749 UEO917749:UES917749 UOK917749:UOO917749 UYG917749:UYK917749 VIC917749:VIG917749 VRY917749:VSC917749 WBU917749:WBY917749 WLQ917749:WLU917749 WVM917749:WVQ917749 E983285:I983285 JA983285:JE983285 SW983285:TA983285 ACS983285:ACW983285 AMO983285:AMS983285 AWK983285:AWO983285 BGG983285:BGK983285 BQC983285:BQG983285 BZY983285:CAC983285 CJU983285:CJY983285 CTQ983285:CTU983285 DDM983285:DDQ983285 DNI983285:DNM983285 DXE983285:DXI983285 EHA983285:EHE983285 EQW983285:ERA983285 FAS983285:FAW983285 FKO983285:FKS983285 FUK983285:FUO983285 GEG983285:GEK983285 GOC983285:GOG983285 GXY983285:GYC983285 HHU983285:HHY983285 HRQ983285:HRU983285 IBM983285:IBQ983285 ILI983285:ILM983285 IVE983285:IVI983285 JFA983285:JFE983285 JOW983285:JPA983285 JYS983285:JYW983285 KIO983285:KIS983285 KSK983285:KSO983285 LCG983285:LCK983285 LMC983285:LMG983285 LVY983285:LWC983285 MFU983285:MFY983285 MPQ983285:MPU983285 MZM983285:MZQ983285 NJI983285:NJM983285 NTE983285:NTI983285 ODA983285:ODE983285 OMW983285:ONA983285 OWS983285:OWW983285 PGO983285:PGS983285 PQK983285:PQO983285 QAG983285:QAK983285 QKC983285:QKG983285 QTY983285:QUC983285 RDU983285:RDY983285 RNQ983285:RNU983285 RXM983285:RXQ983285 SHI983285:SHM983285 SRE983285:SRI983285 TBA983285:TBE983285 TKW983285:TLA983285 TUS983285:TUW983285 UEO983285:UES983285 UOK983285:UOO983285 UYG983285:UYK983285 VIC983285:VIG983285 VRY983285:VSC983285 WBU983285:WBY983285 WLQ983285:WLU983285 WVM983285:WVQ983285 E411:I411 JA411:JE411 SW411:TA411 ACS411:ACW411 AMO411:AMS411 AWK411:AWO411 BGG411:BGK411 BQC411:BQG411 BZY411:CAC411 CJU411:CJY411 CTQ411:CTU411 DDM411:DDQ411 DNI411:DNM411 DXE411:DXI411 EHA411:EHE411 EQW411:ERA411 FAS411:FAW411 FKO411:FKS411 FUK411:FUO411 GEG411:GEK411 GOC411:GOG411 GXY411:GYC411 HHU411:HHY411 HRQ411:HRU411 IBM411:IBQ411 ILI411:ILM411 IVE411:IVI411 JFA411:JFE411 JOW411:JPA411 JYS411:JYW411 KIO411:KIS411 KSK411:KSO411 LCG411:LCK411 LMC411:LMG411 LVY411:LWC411 MFU411:MFY411 MPQ411:MPU411 MZM411:MZQ411 NJI411:NJM411 NTE411:NTI411 ODA411:ODE411 OMW411:ONA411 OWS411:OWW411 PGO411:PGS411 PQK411:PQO411 QAG411:QAK411 QKC411:QKG411 QTY411:QUC411 RDU411:RDY411 RNQ411:RNU411 RXM411:RXQ411 SHI411:SHM411 SRE411:SRI411 TBA411:TBE411 TKW411:TLA411 TUS411:TUW411 UEO411:UES411 UOK411:UOO411 UYG411:UYK411 VIC411:VIG411 VRY411:VSC411 WBU411:WBY411 WLQ411:WLU411 WVM411:WVQ411 E65947:I65947 JA65947:JE65947 SW65947:TA65947 ACS65947:ACW65947 AMO65947:AMS65947 AWK65947:AWO65947 BGG65947:BGK65947 BQC65947:BQG65947 BZY65947:CAC65947 CJU65947:CJY65947 CTQ65947:CTU65947 DDM65947:DDQ65947 DNI65947:DNM65947 DXE65947:DXI65947 EHA65947:EHE65947 EQW65947:ERA65947 FAS65947:FAW65947 FKO65947:FKS65947 FUK65947:FUO65947 GEG65947:GEK65947 GOC65947:GOG65947 GXY65947:GYC65947 HHU65947:HHY65947 HRQ65947:HRU65947 IBM65947:IBQ65947 ILI65947:ILM65947 IVE65947:IVI65947 JFA65947:JFE65947 JOW65947:JPA65947 JYS65947:JYW65947 KIO65947:KIS65947 KSK65947:KSO65947 LCG65947:LCK65947 LMC65947:LMG65947 LVY65947:LWC65947 MFU65947:MFY65947 MPQ65947:MPU65947 MZM65947:MZQ65947 NJI65947:NJM65947 NTE65947:NTI65947 ODA65947:ODE65947 OMW65947:ONA65947 OWS65947:OWW65947 PGO65947:PGS65947 PQK65947:PQO65947 QAG65947:QAK65947 QKC65947:QKG65947 QTY65947:QUC65947 RDU65947:RDY65947 RNQ65947:RNU65947 RXM65947:RXQ65947 SHI65947:SHM65947 SRE65947:SRI65947 TBA65947:TBE65947 TKW65947:TLA65947 TUS65947:TUW65947 UEO65947:UES65947 UOK65947:UOO65947 UYG65947:UYK65947 VIC65947:VIG65947 VRY65947:VSC65947 WBU65947:WBY65947 WLQ65947:WLU65947 WVM65947:WVQ65947 E131483:I131483 JA131483:JE131483 SW131483:TA131483 ACS131483:ACW131483 AMO131483:AMS131483 AWK131483:AWO131483 BGG131483:BGK131483 BQC131483:BQG131483 BZY131483:CAC131483 CJU131483:CJY131483 CTQ131483:CTU131483 DDM131483:DDQ131483 DNI131483:DNM131483 DXE131483:DXI131483 EHA131483:EHE131483 EQW131483:ERA131483 FAS131483:FAW131483 FKO131483:FKS131483 FUK131483:FUO131483 GEG131483:GEK131483 GOC131483:GOG131483 GXY131483:GYC131483 HHU131483:HHY131483 HRQ131483:HRU131483 IBM131483:IBQ131483 ILI131483:ILM131483 IVE131483:IVI131483 JFA131483:JFE131483 JOW131483:JPA131483 JYS131483:JYW131483 KIO131483:KIS131483 KSK131483:KSO131483 LCG131483:LCK131483 LMC131483:LMG131483 LVY131483:LWC131483 MFU131483:MFY131483 MPQ131483:MPU131483 MZM131483:MZQ131483 NJI131483:NJM131483 NTE131483:NTI131483 ODA131483:ODE131483 OMW131483:ONA131483 OWS131483:OWW131483 PGO131483:PGS131483 PQK131483:PQO131483 QAG131483:QAK131483 QKC131483:QKG131483 QTY131483:QUC131483 RDU131483:RDY131483 RNQ131483:RNU131483 RXM131483:RXQ131483 SHI131483:SHM131483 SRE131483:SRI131483 TBA131483:TBE131483 TKW131483:TLA131483 TUS131483:TUW131483 UEO131483:UES131483 UOK131483:UOO131483 UYG131483:UYK131483 VIC131483:VIG131483 VRY131483:VSC131483 WBU131483:WBY131483 WLQ131483:WLU131483 WVM131483:WVQ131483 E197019:I197019 JA197019:JE197019 SW197019:TA197019 ACS197019:ACW197019 AMO197019:AMS197019 AWK197019:AWO197019 BGG197019:BGK197019 BQC197019:BQG197019 BZY197019:CAC197019 CJU197019:CJY197019 CTQ197019:CTU197019 DDM197019:DDQ197019 DNI197019:DNM197019 DXE197019:DXI197019 EHA197019:EHE197019 EQW197019:ERA197019 FAS197019:FAW197019 FKO197019:FKS197019 FUK197019:FUO197019 GEG197019:GEK197019 GOC197019:GOG197019 GXY197019:GYC197019 HHU197019:HHY197019 HRQ197019:HRU197019 IBM197019:IBQ197019 ILI197019:ILM197019 IVE197019:IVI197019 JFA197019:JFE197019 JOW197019:JPA197019 JYS197019:JYW197019 KIO197019:KIS197019 KSK197019:KSO197019 LCG197019:LCK197019 LMC197019:LMG197019 LVY197019:LWC197019 MFU197019:MFY197019 MPQ197019:MPU197019 MZM197019:MZQ197019 NJI197019:NJM197019 NTE197019:NTI197019 ODA197019:ODE197019 OMW197019:ONA197019 OWS197019:OWW197019 PGO197019:PGS197019 PQK197019:PQO197019 QAG197019:QAK197019 QKC197019:QKG197019 QTY197019:QUC197019 RDU197019:RDY197019 RNQ197019:RNU197019 RXM197019:RXQ197019 SHI197019:SHM197019 SRE197019:SRI197019 TBA197019:TBE197019 TKW197019:TLA197019 TUS197019:TUW197019 UEO197019:UES197019 UOK197019:UOO197019 UYG197019:UYK197019 VIC197019:VIG197019 VRY197019:VSC197019 WBU197019:WBY197019 WLQ197019:WLU197019 WVM197019:WVQ197019 E262555:I262555 JA262555:JE262555 SW262555:TA262555 ACS262555:ACW262555 AMO262555:AMS262555 AWK262555:AWO262555 BGG262555:BGK262555 BQC262555:BQG262555 BZY262555:CAC262555 CJU262555:CJY262555 CTQ262555:CTU262555 DDM262555:DDQ262555 DNI262555:DNM262555 DXE262555:DXI262555 EHA262555:EHE262555 EQW262555:ERA262555 FAS262555:FAW262555 FKO262555:FKS262555 FUK262555:FUO262555 GEG262555:GEK262555 GOC262555:GOG262555 GXY262555:GYC262555 HHU262555:HHY262555 HRQ262555:HRU262555 IBM262555:IBQ262555 ILI262555:ILM262555 IVE262555:IVI262555 JFA262555:JFE262555 JOW262555:JPA262555 JYS262555:JYW262555 KIO262555:KIS262555 KSK262555:KSO262555 LCG262555:LCK262555 LMC262555:LMG262555 LVY262555:LWC262555 MFU262555:MFY262555 MPQ262555:MPU262555 MZM262555:MZQ262555 NJI262555:NJM262555 NTE262555:NTI262555 ODA262555:ODE262555 OMW262555:ONA262555 OWS262555:OWW262555 PGO262555:PGS262555 PQK262555:PQO262555 QAG262555:QAK262555 QKC262555:QKG262555 QTY262555:QUC262555 RDU262555:RDY262555 RNQ262555:RNU262555 RXM262555:RXQ262555 SHI262555:SHM262555 SRE262555:SRI262555 TBA262555:TBE262555 TKW262555:TLA262555 TUS262555:TUW262555 UEO262555:UES262555 UOK262555:UOO262555 UYG262555:UYK262555 VIC262555:VIG262555 VRY262555:VSC262555 WBU262555:WBY262555 WLQ262555:WLU262555 WVM262555:WVQ262555 E328091:I328091 JA328091:JE328091 SW328091:TA328091 ACS328091:ACW328091 AMO328091:AMS328091 AWK328091:AWO328091 BGG328091:BGK328091 BQC328091:BQG328091 BZY328091:CAC328091 CJU328091:CJY328091 CTQ328091:CTU328091 DDM328091:DDQ328091 DNI328091:DNM328091 DXE328091:DXI328091 EHA328091:EHE328091 EQW328091:ERA328091 FAS328091:FAW328091 FKO328091:FKS328091 FUK328091:FUO328091 GEG328091:GEK328091 GOC328091:GOG328091 GXY328091:GYC328091 HHU328091:HHY328091 HRQ328091:HRU328091 IBM328091:IBQ328091 ILI328091:ILM328091 IVE328091:IVI328091 JFA328091:JFE328091 JOW328091:JPA328091 JYS328091:JYW328091 KIO328091:KIS328091 KSK328091:KSO328091 LCG328091:LCK328091 LMC328091:LMG328091 LVY328091:LWC328091 MFU328091:MFY328091 MPQ328091:MPU328091 MZM328091:MZQ328091 NJI328091:NJM328091 NTE328091:NTI328091 ODA328091:ODE328091 OMW328091:ONA328091 OWS328091:OWW328091 PGO328091:PGS328091 PQK328091:PQO328091 QAG328091:QAK328091 QKC328091:QKG328091 QTY328091:QUC328091 RDU328091:RDY328091 RNQ328091:RNU328091 RXM328091:RXQ328091 SHI328091:SHM328091 SRE328091:SRI328091 TBA328091:TBE328091 TKW328091:TLA328091 TUS328091:TUW328091 UEO328091:UES328091 UOK328091:UOO328091 UYG328091:UYK328091 VIC328091:VIG328091 VRY328091:VSC328091 WBU328091:WBY328091 WLQ328091:WLU328091 WVM328091:WVQ328091 E393627:I393627 JA393627:JE393627 SW393627:TA393627 ACS393627:ACW393627 AMO393627:AMS393627 AWK393627:AWO393627 BGG393627:BGK393627 BQC393627:BQG393627 BZY393627:CAC393627 CJU393627:CJY393627 CTQ393627:CTU393627 DDM393627:DDQ393627 DNI393627:DNM393627 DXE393627:DXI393627 EHA393627:EHE393627 EQW393627:ERA393627 FAS393627:FAW393627 FKO393627:FKS393627 FUK393627:FUO393627 GEG393627:GEK393627 GOC393627:GOG393627 GXY393627:GYC393627 HHU393627:HHY393627 HRQ393627:HRU393627 IBM393627:IBQ393627 ILI393627:ILM393627 IVE393627:IVI393627 JFA393627:JFE393627 JOW393627:JPA393627 JYS393627:JYW393627 KIO393627:KIS393627 KSK393627:KSO393627 LCG393627:LCK393627 LMC393627:LMG393627 LVY393627:LWC393627 MFU393627:MFY393627 MPQ393627:MPU393627 MZM393627:MZQ393627 NJI393627:NJM393627 NTE393627:NTI393627 ODA393627:ODE393627 OMW393627:ONA393627 OWS393627:OWW393627 PGO393627:PGS393627 PQK393627:PQO393627 QAG393627:QAK393627 QKC393627:QKG393627 QTY393627:QUC393627 RDU393627:RDY393627 RNQ393627:RNU393627 RXM393627:RXQ393627 SHI393627:SHM393627 SRE393627:SRI393627 TBA393627:TBE393627 TKW393627:TLA393627 TUS393627:TUW393627 UEO393627:UES393627 UOK393627:UOO393627 UYG393627:UYK393627 VIC393627:VIG393627 VRY393627:VSC393627 WBU393627:WBY393627 WLQ393627:WLU393627 WVM393627:WVQ393627 E459163:I459163 JA459163:JE459163 SW459163:TA459163 ACS459163:ACW459163 AMO459163:AMS459163 AWK459163:AWO459163 BGG459163:BGK459163 BQC459163:BQG459163 BZY459163:CAC459163 CJU459163:CJY459163 CTQ459163:CTU459163 DDM459163:DDQ459163 DNI459163:DNM459163 DXE459163:DXI459163 EHA459163:EHE459163 EQW459163:ERA459163 FAS459163:FAW459163 FKO459163:FKS459163 FUK459163:FUO459163 GEG459163:GEK459163 GOC459163:GOG459163 GXY459163:GYC459163 HHU459163:HHY459163 HRQ459163:HRU459163 IBM459163:IBQ459163 ILI459163:ILM459163 IVE459163:IVI459163 JFA459163:JFE459163 JOW459163:JPA459163 JYS459163:JYW459163 KIO459163:KIS459163 KSK459163:KSO459163 LCG459163:LCK459163 LMC459163:LMG459163 LVY459163:LWC459163 MFU459163:MFY459163 MPQ459163:MPU459163 MZM459163:MZQ459163 NJI459163:NJM459163 NTE459163:NTI459163 ODA459163:ODE459163 OMW459163:ONA459163 OWS459163:OWW459163 PGO459163:PGS459163 PQK459163:PQO459163 QAG459163:QAK459163 QKC459163:QKG459163 QTY459163:QUC459163 RDU459163:RDY459163 RNQ459163:RNU459163 RXM459163:RXQ459163 SHI459163:SHM459163 SRE459163:SRI459163 TBA459163:TBE459163 TKW459163:TLA459163 TUS459163:TUW459163 UEO459163:UES459163 UOK459163:UOO459163 UYG459163:UYK459163 VIC459163:VIG459163 VRY459163:VSC459163 WBU459163:WBY459163 WLQ459163:WLU459163 WVM459163:WVQ459163 E524699:I524699 JA524699:JE524699 SW524699:TA524699 ACS524699:ACW524699 AMO524699:AMS524699 AWK524699:AWO524699 BGG524699:BGK524699 BQC524699:BQG524699 BZY524699:CAC524699 CJU524699:CJY524699 CTQ524699:CTU524699 DDM524699:DDQ524699 DNI524699:DNM524699 DXE524699:DXI524699 EHA524699:EHE524699 EQW524699:ERA524699 FAS524699:FAW524699 FKO524699:FKS524699 FUK524699:FUO524699 GEG524699:GEK524699 GOC524699:GOG524699 GXY524699:GYC524699 HHU524699:HHY524699 HRQ524699:HRU524699 IBM524699:IBQ524699 ILI524699:ILM524699 IVE524699:IVI524699 JFA524699:JFE524699 JOW524699:JPA524699 JYS524699:JYW524699 KIO524699:KIS524699 KSK524699:KSO524699 LCG524699:LCK524699 LMC524699:LMG524699 LVY524699:LWC524699 MFU524699:MFY524699 MPQ524699:MPU524699 MZM524699:MZQ524699 NJI524699:NJM524699 NTE524699:NTI524699 ODA524699:ODE524699 OMW524699:ONA524699 OWS524699:OWW524699 PGO524699:PGS524699 PQK524699:PQO524699 QAG524699:QAK524699 QKC524699:QKG524699 QTY524699:QUC524699 RDU524699:RDY524699 RNQ524699:RNU524699 RXM524699:RXQ524699 SHI524699:SHM524699 SRE524699:SRI524699 TBA524699:TBE524699 TKW524699:TLA524699 TUS524699:TUW524699 UEO524699:UES524699 UOK524699:UOO524699 UYG524699:UYK524699 VIC524699:VIG524699 VRY524699:VSC524699 WBU524699:WBY524699 WLQ524699:WLU524699 WVM524699:WVQ524699 E590235:I590235 JA590235:JE590235 SW590235:TA590235 ACS590235:ACW590235 AMO590235:AMS590235 AWK590235:AWO590235 BGG590235:BGK590235 BQC590235:BQG590235 BZY590235:CAC590235 CJU590235:CJY590235 CTQ590235:CTU590235 DDM590235:DDQ590235 DNI590235:DNM590235 DXE590235:DXI590235 EHA590235:EHE590235 EQW590235:ERA590235 FAS590235:FAW590235 FKO590235:FKS590235 FUK590235:FUO590235 GEG590235:GEK590235 GOC590235:GOG590235 GXY590235:GYC590235 HHU590235:HHY590235 HRQ590235:HRU590235 IBM590235:IBQ590235 ILI590235:ILM590235 IVE590235:IVI590235 JFA590235:JFE590235 JOW590235:JPA590235 JYS590235:JYW590235 KIO590235:KIS590235 KSK590235:KSO590235 LCG590235:LCK590235 LMC590235:LMG590235 LVY590235:LWC590235 MFU590235:MFY590235 MPQ590235:MPU590235 MZM590235:MZQ590235 NJI590235:NJM590235 NTE590235:NTI590235 ODA590235:ODE590235 OMW590235:ONA590235 OWS590235:OWW590235 PGO590235:PGS590235 PQK590235:PQO590235 QAG590235:QAK590235 QKC590235:QKG590235 QTY590235:QUC590235 RDU590235:RDY590235 RNQ590235:RNU590235 RXM590235:RXQ590235 SHI590235:SHM590235 SRE590235:SRI590235 TBA590235:TBE590235 TKW590235:TLA590235 TUS590235:TUW590235 UEO590235:UES590235 UOK590235:UOO590235 UYG590235:UYK590235 VIC590235:VIG590235 VRY590235:VSC590235 WBU590235:WBY590235 WLQ590235:WLU590235 WVM590235:WVQ590235 E655771:I655771 JA655771:JE655771 SW655771:TA655771 ACS655771:ACW655771 AMO655771:AMS655771 AWK655771:AWO655771 BGG655771:BGK655771 BQC655771:BQG655771 BZY655771:CAC655771 CJU655771:CJY655771 CTQ655771:CTU655771 DDM655771:DDQ655771 DNI655771:DNM655771 DXE655771:DXI655771 EHA655771:EHE655771 EQW655771:ERA655771 FAS655771:FAW655771 FKO655771:FKS655771 FUK655771:FUO655771 GEG655771:GEK655771 GOC655771:GOG655771 GXY655771:GYC655771 HHU655771:HHY655771 HRQ655771:HRU655771 IBM655771:IBQ655771 ILI655771:ILM655771 IVE655771:IVI655771 JFA655771:JFE655771 JOW655771:JPA655771 JYS655771:JYW655771 KIO655771:KIS655771 KSK655771:KSO655771 LCG655771:LCK655771 LMC655771:LMG655771 LVY655771:LWC655771 MFU655771:MFY655771 MPQ655771:MPU655771 MZM655771:MZQ655771 NJI655771:NJM655771 NTE655771:NTI655771 ODA655771:ODE655771 OMW655771:ONA655771 OWS655771:OWW655771 PGO655771:PGS655771 PQK655771:PQO655771 QAG655771:QAK655771 QKC655771:QKG655771 QTY655771:QUC655771 RDU655771:RDY655771 RNQ655771:RNU655771 RXM655771:RXQ655771 SHI655771:SHM655771 SRE655771:SRI655771 TBA655771:TBE655771 TKW655771:TLA655771 TUS655771:TUW655771 UEO655771:UES655771 UOK655771:UOO655771 UYG655771:UYK655771 VIC655771:VIG655771 VRY655771:VSC655771 WBU655771:WBY655771 WLQ655771:WLU655771 WVM655771:WVQ655771 E721307:I721307 JA721307:JE721307 SW721307:TA721307 ACS721307:ACW721307 AMO721307:AMS721307 AWK721307:AWO721307 BGG721307:BGK721307 BQC721307:BQG721307 BZY721307:CAC721307 CJU721307:CJY721307 CTQ721307:CTU721307 DDM721307:DDQ721307 DNI721307:DNM721307 DXE721307:DXI721307 EHA721307:EHE721307 EQW721307:ERA721307 FAS721307:FAW721307 FKO721307:FKS721307 FUK721307:FUO721307 GEG721307:GEK721307 GOC721307:GOG721307 GXY721307:GYC721307 HHU721307:HHY721307 HRQ721307:HRU721307 IBM721307:IBQ721307 ILI721307:ILM721307 IVE721307:IVI721307 JFA721307:JFE721307 JOW721307:JPA721307 JYS721307:JYW721307 KIO721307:KIS721307 KSK721307:KSO721307 LCG721307:LCK721307 LMC721307:LMG721307 LVY721307:LWC721307 MFU721307:MFY721307 MPQ721307:MPU721307 MZM721307:MZQ721307 NJI721307:NJM721307 NTE721307:NTI721307 ODA721307:ODE721307 OMW721307:ONA721307 OWS721307:OWW721307 PGO721307:PGS721307 PQK721307:PQO721307 QAG721307:QAK721307 QKC721307:QKG721307 QTY721307:QUC721307 RDU721307:RDY721307 RNQ721307:RNU721307 RXM721307:RXQ721307 SHI721307:SHM721307 SRE721307:SRI721307 TBA721307:TBE721307 TKW721307:TLA721307 TUS721307:TUW721307 UEO721307:UES721307 UOK721307:UOO721307 UYG721307:UYK721307 VIC721307:VIG721307 VRY721307:VSC721307 WBU721307:WBY721307 WLQ721307:WLU721307 WVM721307:WVQ721307 E786843:I786843 JA786843:JE786843 SW786843:TA786843 ACS786843:ACW786843 AMO786843:AMS786843 AWK786843:AWO786843 BGG786843:BGK786843 BQC786843:BQG786843 BZY786843:CAC786843 CJU786843:CJY786843 CTQ786843:CTU786843 DDM786843:DDQ786843 DNI786843:DNM786843 DXE786843:DXI786843 EHA786843:EHE786843 EQW786843:ERA786843 FAS786843:FAW786843 FKO786843:FKS786843 FUK786843:FUO786843 GEG786843:GEK786843 GOC786843:GOG786843 GXY786843:GYC786843 HHU786843:HHY786843 HRQ786843:HRU786843 IBM786843:IBQ786843 ILI786843:ILM786843 IVE786843:IVI786843 JFA786843:JFE786843 JOW786843:JPA786843 JYS786843:JYW786843 KIO786843:KIS786843 KSK786843:KSO786843 LCG786843:LCK786843 LMC786843:LMG786843 LVY786843:LWC786843 MFU786843:MFY786843 MPQ786843:MPU786843 MZM786843:MZQ786843 NJI786843:NJM786843 NTE786843:NTI786843 ODA786843:ODE786843 OMW786843:ONA786843 OWS786843:OWW786843 PGO786843:PGS786843 PQK786843:PQO786843 QAG786843:QAK786843 QKC786843:QKG786843 QTY786843:QUC786843 RDU786843:RDY786843 RNQ786843:RNU786843 RXM786843:RXQ786843 SHI786843:SHM786843 SRE786843:SRI786843 TBA786843:TBE786843 TKW786843:TLA786843 TUS786843:TUW786843 UEO786843:UES786843 UOK786843:UOO786843 UYG786843:UYK786843 VIC786843:VIG786843 VRY786843:VSC786843 WBU786843:WBY786843 WLQ786843:WLU786843 WVM786843:WVQ786843 E852379:I852379 JA852379:JE852379 SW852379:TA852379 ACS852379:ACW852379 AMO852379:AMS852379 AWK852379:AWO852379 BGG852379:BGK852379 BQC852379:BQG852379 BZY852379:CAC852379 CJU852379:CJY852379 CTQ852379:CTU852379 DDM852379:DDQ852379 DNI852379:DNM852379 DXE852379:DXI852379 EHA852379:EHE852379 EQW852379:ERA852379 FAS852379:FAW852379 FKO852379:FKS852379 FUK852379:FUO852379 GEG852379:GEK852379 GOC852379:GOG852379 GXY852379:GYC852379 HHU852379:HHY852379 HRQ852379:HRU852379 IBM852379:IBQ852379 ILI852379:ILM852379 IVE852379:IVI852379 JFA852379:JFE852379 JOW852379:JPA852379 JYS852379:JYW852379 KIO852379:KIS852379 KSK852379:KSO852379 LCG852379:LCK852379 LMC852379:LMG852379 LVY852379:LWC852379 MFU852379:MFY852379 MPQ852379:MPU852379 MZM852379:MZQ852379 NJI852379:NJM852379 NTE852379:NTI852379 ODA852379:ODE852379 OMW852379:ONA852379 OWS852379:OWW852379 PGO852379:PGS852379 PQK852379:PQO852379 QAG852379:QAK852379 QKC852379:QKG852379 QTY852379:QUC852379 RDU852379:RDY852379 RNQ852379:RNU852379 RXM852379:RXQ852379 SHI852379:SHM852379 SRE852379:SRI852379 TBA852379:TBE852379 TKW852379:TLA852379 TUS852379:TUW852379 UEO852379:UES852379 UOK852379:UOO852379 UYG852379:UYK852379 VIC852379:VIG852379 VRY852379:VSC852379 WBU852379:WBY852379 WLQ852379:WLU852379 WVM852379:WVQ852379 E917915:I917915 JA917915:JE917915 SW917915:TA917915 ACS917915:ACW917915 AMO917915:AMS917915 AWK917915:AWO917915 BGG917915:BGK917915 BQC917915:BQG917915 BZY917915:CAC917915 CJU917915:CJY917915 CTQ917915:CTU917915 DDM917915:DDQ917915 DNI917915:DNM917915 DXE917915:DXI917915 EHA917915:EHE917915 EQW917915:ERA917915 FAS917915:FAW917915 FKO917915:FKS917915 FUK917915:FUO917915 GEG917915:GEK917915 GOC917915:GOG917915 GXY917915:GYC917915 HHU917915:HHY917915 HRQ917915:HRU917915 IBM917915:IBQ917915 ILI917915:ILM917915 IVE917915:IVI917915 JFA917915:JFE917915 JOW917915:JPA917915 JYS917915:JYW917915 KIO917915:KIS917915 KSK917915:KSO917915 LCG917915:LCK917915 LMC917915:LMG917915 LVY917915:LWC917915 MFU917915:MFY917915 MPQ917915:MPU917915 MZM917915:MZQ917915 NJI917915:NJM917915 NTE917915:NTI917915 ODA917915:ODE917915 OMW917915:ONA917915 OWS917915:OWW917915 PGO917915:PGS917915 PQK917915:PQO917915 QAG917915:QAK917915 QKC917915:QKG917915 QTY917915:QUC917915 RDU917915:RDY917915 RNQ917915:RNU917915 RXM917915:RXQ917915 SHI917915:SHM917915 SRE917915:SRI917915 TBA917915:TBE917915 TKW917915:TLA917915 TUS917915:TUW917915 UEO917915:UES917915 UOK917915:UOO917915 UYG917915:UYK917915 VIC917915:VIG917915 VRY917915:VSC917915 WBU917915:WBY917915 WLQ917915:WLU917915 WVM917915:WVQ917915 E983451:I983451 JA983451:JE983451 SW983451:TA983451 ACS983451:ACW983451 AMO983451:AMS983451 AWK983451:AWO983451 BGG983451:BGK983451 BQC983451:BQG983451 BZY983451:CAC983451 CJU983451:CJY983451 CTQ983451:CTU983451 DDM983451:DDQ983451 DNI983451:DNM983451 DXE983451:DXI983451 EHA983451:EHE983451 EQW983451:ERA983451 FAS983451:FAW983451 FKO983451:FKS983451 FUK983451:FUO983451 GEG983451:GEK983451 GOC983451:GOG983451 GXY983451:GYC983451 HHU983451:HHY983451 HRQ983451:HRU983451 IBM983451:IBQ983451 ILI983451:ILM983451 IVE983451:IVI983451 JFA983451:JFE983451 JOW983451:JPA983451 JYS983451:JYW983451 KIO983451:KIS983451 KSK983451:KSO983451 LCG983451:LCK983451 LMC983451:LMG983451 LVY983451:LWC983451 MFU983451:MFY983451 MPQ983451:MPU983451 MZM983451:MZQ983451 NJI983451:NJM983451 NTE983451:NTI983451 ODA983451:ODE983451 OMW983451:ONA983451 OWS983451:OWW983451 PGO983451:PGS983451 PQK983451:PQO983451 QAG983451:QAK983451 QKC983451:QKG983451 QTY983451:QUC983451 RDU983451:RDY983451 RNQ983451:RNU983451 RXM983451:RXQ983451 SHI983451:SHM983451 SRE983451:SRI983451 TBA983451:TBE983451 TKW983451:TLA983451 TUS983451:TUW983451 UEO983451:UES983451 UOK983451:UOO983451 UYG983451:UYK983451 VIC983451:VIG983451 VRY983451:VSC983451 WBU983451:WBY983451 WLQ983451:WLU983451 WVM983451:WVQ983451 E462:I463 JA462:JE463 SW462:TA463 ACS462:ACW463 AMO462:AMS463 AWK462:AWO463 BGG462:BGK463 BQC462:BQG463 BZY462:CAC463 CJU462:CJY463 CTQ462:CTU463 DDM462:DDQ463 DNI462:DNM463 DXE462:DXI463 EHA462:EHE463 EQW462:ERA463 FAS462:FAW463 FKO462:FKS463 FUK462:FUO463 GEG462:GEK463 GOC462:GOG463 GXY462:GYC463 HHU462:HHY463 HRQ462:HRU463 IBM462:IBQ463 ILI462:ILM463 IVE462:IVI463 JFA462:JFE463 JOW462:JPA463 JYS462:JYW463 KIO462:KIS463 KSK462:KSO463 LCG462:LCK463 LMC462:LMG463 LVY462:LWC463 MFU462:MFY463 MPQ462:MPU463 MZM462:MZQ463 NJI462:NJM463 NTE462:NTI463 ODA462:ODE463 OMW462:ONA463 OWS462:OWW463 PGO462:PGS463 PQK462:PQO463 QAG462:QAK463 QKC462:QKG463 QTY462:QUC463 RDU462:RDY463 RNQ462:RNU463 RXM462:RXQ463 SHI462:SHM463 SRE462:SRI463 TBA462:TBE463 TKW462:TLA463 TUS462:TUW463 UEO462:UES463 UOK462:UOO463 UYG462:UYK463 VIC462:VIG463 VRY462:VSC463 WBU462:WBY463 WLQ462:WLU463 WVM462:WVQ463 E65998:I65999 JA65998:JE65999 SW65998:TA65999 ACS65998:ACW65999 AMO65998:AMS65999 AWK65998:AWO65999 BGG65998:BGK65999 BQC65998:BQG65999 BZY65998:CAC65999 CJU65998:CJY65999 CTQ65998:CTU65999 DDM65998:DDQ65999 DNI65998:DNM65999 DXE65998:DXI65999 EHA65998:EHE65999 EQW65998:ERA65999 FAS65998:FAW65999 FKO65998:FKS65999 FUK65998:FUO65999 GEG65998:GEK65999 GOC65998:GOG65999 GXY65998:GYC65999 HHU65998:HHY65999 HRQ65998:HRU65999 IBM65998:IBQ65999 ILI65998:ILM65999 IVE65998:IVI65999 JFA65998:JFE65999 JOW65998:JPA65999 JYS65998:JYW65999 KIO65998:KIS65999 KSK65998:KSO65999 LCG65998:LCK65999 LMC65998:LMG65999 LVY65998:LWC65999 MFU65998:MFY65999 MPQ65998:MPU65999 MZM65998:MZQ65999 NJI65998:NJM65999 NTE65998:NTI65999 ODA65998:ODE65999 OMW65998:ONA65999 OWS65998:OWW65999 PGO65998:PGS65999 PQK65998:PQO65999 QAG65998:QAK65999 QKC65998:QKG65999 QTY65998:QUC65999 RDU65998:RDY65999 RNQ65998:RNU65999 RXM65998:RXQ65999 SHI65998:SHM65999 SRE65998:SRI65999 TBA65998:TBE65999 TKW65998:TLA65999 TUS65998:TUW65999 UEO65998:UES65999 UOK65998:UOO65999 UYG65998:UYK65999 VIC65998:VIG65999 VRY65998:VSC65999 WBU65998:WBY65999 WLQ65998:WLU65999 WVM65998:WVQ65999 E131534:I131535 JA131534:JE131535 SW131534:TA131535 ACS131534:ACW131535 AMO131534:AMS131535 AWK131534:AWO131535 BGG131534:BGK131535 BQC131534:BQG131535 BZY131534:CAC131535 CJU131534:CJY131535 CTQ131534:CTU131535 DDM131534:DDQ131535 DNI131534:DNM131535 DXE131534:DXI131535 EHA131534:EHE131535 EQW131534:ERA131535 FAS131534:FAW131535 FKO131534:FKS131535 FUK131534:FUO131535 GEG131534:GEK131535 GOC131534:GOG131535 GXY131534:GYC131535 HHU131534:HHY131535 HRQ131534:HRU131535 IBM131534:IBQ131535 ILI131534:ILM131535 IVE131534:IVI131535 JFA131534:JFE131535 JOW131534:JPA131535 JYS131534:JYW131535 KIO131534:KIS131535 KSK131534:KSO131535 LCG131534:LCK131535 LMC131534:LMG131535 LVY131534:LWC131535 MFU131534:MFY131535 MPQ131534:MPU131535 MZM131534:MZQ131535 NJI131534:NJM131535 NTE131534:NTI131535 ODA131534:ODE131535 OMW131534:ONA131535 OWS131534:OWW131535 PGO131534:PGS131535 PQK131534:PQO131535 QAG131534:QAK131535 QKC131534:QKG131535 QTY131534:QUC131535 RDU131534:RDY131535 RNQ131534:RNU131535 RXM131534:RXQ131535 SHI131534:SHM131535 SRE131534:SRI131535 TBA131534:TBE131535 TKW131534:TLA131535 TUS131534:TUW131535 UEO131534:UES131535 UOK131534:UOO131535 UYG131534:UYK131535 VIC131534:VIG131535 VRY131534:VSC131535 WBU131534:WBY131535 WLQ131534:WLU131535 WVM131534:WVQ131535 E197070:I197071 JA197070:JE197071 SW197070:TA197071 ACS197070:ACW197071 AMO197070:AMS197071 AWK197070:AWO197071 BGG197070:BGK197071 BQC197070:BQG197071 BZY197070:CAC197071 CJU197070:CJY197071 CTQ197070:CTU197071 DDM197070:DDQ197071 DNI197070:DNM197071 DXE197070:DXI197071 EHA197070:EHE197071 EQW197070:ERA197071 FAS197070:FAW197071 FKO197070:FKS197071 FUK197070:FUO197071 GEG197070:GEK197071 GOC197070:GOG197071 GXY197070:GYC197071 HHU197070:HHY197071 HRQ197070:HRU197071 IBM197070:IBQ197071 ILI197070:ILM197071 IVE197070:IVI197071 JFA197070:JFE197071 JOW197070:JPA197071 JYS197070:JYW197071 KIO197070:KIS197071 KSK197070:KSO197071 LCG197070:LCK197071 LMC197070:LMG197071 LVY197070:LWC197071 MFU197070:MFY197071 MPQ197070:MPU197071 MZM197070:MZQ197071 NJI197070:NJM197071 NTE197070:NTI197071 ODA197070:ODE197071 OMW197070:ONA197071 OWS197070:OWW197071 PGO197070:PGS197071 PQK197070:PQO197071 QAG197070:QAK197071 QKC197070:QKG197071 QTY197070:QUC197071 RDU197070:RDY197071 RNQ197070:RNU197071 RXM197070:RXQ197071 SHI197070:SHM197071 SRE197070:SRI197071 TBA197070:TBE197071 TKW197070:TLA197071 TUS197070:TUW197071 UEO197070:UES197071 UOK197070:UOO197071 UYG197070:UYK197071 VIC197070:VIG197071 VRY197070:VSC197071 WBU197070:WBY197071 WLQ197070:WLU197071 WVM197070:WVQ197071 E262606:I262607 JA262606:JE262607 SW262606:TA262607 ACS262606:ACW262607 AMO262606:AMS262607 AWK262606:AWO262607 BGG262606:BGK262607 BQC262606:BQG262607 BZY262606:CAC262607 CJU262606:CJY262607 CTQ262606:CTU262607 DDM262606:DDQ262607 DNI262606:DNM262607 DXE262606:DXI262607 EHA262606:EHE262607 EQW262606:ERA262607 FAS262606:FAW262607 FKO262606:FKS262607 FUK262606:FUO262607 GEG262606:GEK262607 GOC262606:GOG262607 GXY262606:GYC262607 HHU262606:HHY262607 HRQ262606:HRU262607 IBM262606:IBQ262607 ILI262606:ILM262607 IVE262606:IVI262607 JFA262606:JFE262607 JOW262606:JPA262607 JYS262606:JYW262607 KIO262606:KIS262607 KSK262606:KSO262607 LCG262606:LCK262607 LMC262606:LMG262607 LVY262606:LWC262607 MFU262606:MFY262607 MPQ262606:MPU262607 MZM262606:MZQ262607 NJI262606:NJM262607 NTE262606:NTI262607 ODA262606:ODE262607 OMW262606:ONA262607 OWS262606:OWW262607 PGO262606:PGS262607 PQK262606:PQO262607 QAG262606:QAK262607 QKC262606:QKG262607 QTY262606:QUC262607 RDU262606:RDY262607 RNQ262606:RNU262607 RXM262606:RXQ262607 SHI262606:SHM262607 SRE262606:SRI262607 TBA262606:TBE262607 TKW262606:TLA262607 TUS262606:TUW262607 UEO262606:UES262607 UOK262606:UOO262607 UYG262606:UYK262607 VIC262606:VIG262607 VRY262606:VSC262607 WBU262606:WBY262607 WLQ262606:WLU262607 WVM262606:WVQ262607 E328142:I328143 JA328142:JE328143 SW328142:TA328143 ACS328142:ACW328143 AMO328142:AMS328143 AWK328142:AWO328143 BGG328142:BGK328143 BQC328142:BQG328143 BZY328142:CAC328143 CJU328142:CJY328143 CTQ328142:CTU328143 DDM328142:DDQ328143 DNI328142:DNM328143 DXE328142:DXI328143 EHA328142:EHE328143 EQW328142:ERA328143 FAS328142:FAW328143 FKO328142:FKS328143 FUK328142:FUO328143 GEG328142:GEK328143 GOC328142:GOG328143 GXY328142:GYC328143 HHU328142:HHY328143 HRQ328142:HRU328143 IBM328142:IBQ328143 ILI328142:ILM328143 IVE328142:IVI328143 JFA328142:JFE328143 JOW328142:JPA328143 JYS328142:JYW328143 KIO328142:KIS328143 KSK328142:KSO328143 LCG328142:LCK328143 LMC328142:LMG328143 LVY328142:LWC328143 MFU328142:MFY328143 MPQ328142:MPU328143 MZM328142:MZQ328143 NJI328142:NJM328143 NTE328142:NTI328143 ODA328142:ODE328143 OMW328142:ONA328143 OWS328142:OWW328143 PGO328142:PGS328143 PQK328142:PQO328143 QAG328142:QAK328143 QKC328142:QKG328143 QTY328142:QUC328143 RDU328142:RDY328143 RNQ328142:RNU328143 RXM328142:RXQ328143 SHI328142:SHM328143 SRE328142:SRI328143 TBA328142:TBE328143 TKW328142:TLA328143 TUS328142:TUW328143 UEO328142:UES328143 UOK328142:UOO328143 UYG328142:UYK328143 VIC328142:VIG328143 VRY328142:VSC328143 WBU328142:WBY328143 WLQ328142:WLU328143 WVM328142:WVQ328143 E393678:I393679 JA393678:JE393679 SW393678:TA393679 ACS393678:ACW393679 AMO393678:AMS393679 AWK393678:AWO393679 BGG393678:BGK393679 BQC393678:BQG393679 BZY393678:CAC393679 CJU393678:CJY393679 CTQ393678:CTU393679 DDM393678:DDQ393679 DNI393678:DNM393679 DXE393678:DXI393679 EHA393678:EHE393679 EQW393678:ERA393679 FAS393678:FAW393679 FKO393678:FKS393679 FUK393678:FUO393679 GEG393678:GEK393679 GOC393678:GOG393679 GXY393678:GYC393679 HHU393678:HHY393679 HRQ393678:HRU393679 IBM393678:IBQ393679 ILI393678:ILM393679 IVE393678:IVI393679 JFA393678:JFE393679 JOW393678:JPA393679 JYS393678:JYW393679 KIO393678:KIS393679 KSK393678:KSO393679 LCG393678:LCK393679 LMC393678:LMG393679 LVY393678:LWC393679 MFU393678:MFY393679 MPQ393678:MPU393679 MZM393678:MZQ393679 NJI393678:NJM393679 NTE393678:NTI393679 ODA393678:ODE393679 OMW393678:ONA393679 OWS393678:OWW393679 PGO393678:PGS393679 PQK393678:PQO393679 QAG393678:QAK393679 QKC393678:QKG393679 QTY393678:QUC393679 RDU393678:RDY393679 RNQ393678:RNU393679 RXM393678:RXQ393679 SHI393678:SHM393679 SRE393678:SRI393679 TBA393678:TBE393679 TKW393678:TLA393679 TUS393678:TUW393679 UEO393678:UES393679 UOK393678:UOO393679 UYG393678:UYK393679 VIC393678:VIG393679 VRY393678:VSC393679 WBU393678:WBY393679 WLQ393678:WLU393679 WVM393678:WVQ393679 E459214:I459215 JA459214:JE459215 SW459214:TA459215 ACS459214:ACW459215 AMO459214:AMS459215 AWK459214:AWO459215 BGG459214:BGK459215 BQC459214:BQG459215 BZY459214:CAC459215 CJU459214:CJY459215 CTQ459214:CTU459215 DDM459214:DDQ459215 DNI459214:DNM459215 DXE459214:DXI459215 EHA459214:EHE459215 EQW459214:ERA459215 FAS459214:FAW459215 FKO459214:FKS459215 FUK459214:FUO459215 GEG459214:GEK459215 GOC459214:GOG459215 GXY459214:GYC459215 HHU459214:HHY459215 HRQ459214:HRU459215 IBM459214:IBQ459215 ILI459214:ILM459215 IVE459214:IVI459215 JFA459214:JFE459215 JOW459214:JPA459215 JYS459214:JYW459215 KIO459214:KIS459215 KSK459214:KSO459215 LCG459214:LCK459215 LMC459214:LMG459215 LVY459214:LWC459215 MFU459214:MFY459215 MPQ459214:MPU459215 MZM459214:MZQ459215 NJI459214:NJM459215 NTE459214:NTI459215 ODA459214:ODE459215 OMW459214:ONA459215 OWS459214:OWW459215 PGO459214:PGS459215 PQK459214:PQO459215 QAG459214:QAK459215 QKC459214:QKG459215 QTY459214:QUC459215 RDU459214:RDY459215 RNQ459214:RNU459215 RXM459214:RXQ459215 SHI459214:SHM459215 SRE459214:SRI459215 TBA459214:TBE459215 TKW459214:TLA459215 TUS459214:TUW459215 UEO459214:UES459215 UOK459214:UOO459215 UYG459214:UYK459215 VIC459214:VIG459215 VRY459214:VSC459215 WBU459214:WBY459215 WLQ459214:WLU459215 WVM459214:WVQ459215 E524750:I524751 JA524750:JE524751 SW524750:TA524751 ACS524750:ACW524751 AMO524750:AMS524751 AWK524750:AWO524751 BGG524750:BGK524751 BQC524750:BQG524751 BZY524750:CAC524751 CJU524750:CJY524751 CTQ524750:CTU524751 DDM524750:DDQ524751 DNI524750:DNM524751 DXE524750:DXI524751 EHA524750:EHE524751 EQW524750:ERA524751 FAS524750:FAW524751 FKO524750:FKS524751 FUK524750:FUO524751 GEG524750:GEK524751 GOC524750:GOG524751 GXY524750:GYC524751 HHU524750:HHY524751 HRQ524750:HRU524751 IBM524750:IBQ524751 ILI524750:ILM524751 IVE524750:IVI524751 JFA524750:JFE524751 JOW524750:JPA524751 JYS524750:JYW524751 KIO524750:KIS524751 KSK524750:KSO524751 LCG524750:LCK524751 LMC524750:LMG524751 LVY524750:LWC524751 MFU524750:MFY524751 MPQ524750:MPU524751 MZM524750:MZQ524751 NJI524750:NJM524751 NTE524750:NTI524751 ODA524750:ODE524751 OMW524750:ONA524751 OWS524750:OWW524751 PGO524750:PGS524751 PQK524750:PQO524751 QAG524750:QAK524751 QKC524750:QKG524751 QTY524750:QUC524751 RDU524750:RDY524751 RNQ524750:RNU524751 RXM524750:RXQ524751 SHI524750:SHM524751 SRE524750:SRI524751 TBA524750:TBE524751 TKW524750:TLA524751 TUS524750:TUW524751 UEO524750:UES524751 UOK524750:UOO524751 UYG524750:UYK524751 VIC524750:VIG524751 VRY524750:VSC524751 WBU524750:WBY524751 WLQ524750:WLU524751 WVM524750:WVQ524751 E590286:I590287 JA590286:JE590287 SW590286:TA590287 ACS590286:ACW590287 AMO590286:AMS590287 AWK590286:AWO590287 BGG590286:BGK590287 BQC590286:BQG590287 BZY590286:CAC590287 CJU590286:CJY590287 CTQ590286:CTU590287 DDM590286:DDQ590287 DNI590286:DNM590287 DXE590286:DXI590287 EHA590286:EHE590287 EQW590286:ERA590287 FAS590286:FAW590287 FKO590286:FKS590287 FUK590286:FUO590287 GEG590286:GEK590287 GOC590286:GOG590287 GXY590286:GYC590287 HHU590286:HHY590287 HRQ590286:HRU590287 IBM590286:IBQ590287 ILI590286:ILM590287 IVE590286:IVI590287 JFA590286:JFE590287 JOW590286:JPA590287 JYS590286:JYW590287 KIO590286:KIS590287 KSK590286:KSO590287 LCG590286:LCK590287 LMC590286:LMG590287 LVY590286:LWC590287 MFU590286:MFY590287 MPQ590286:MPU590287 MZM590286:MZQ590287 NJI590286:NJM590287 NTE590286:NTI590287 ODA590286:ODE590287 OMW590286:ONA590287 OWS590286:OWW590287 PGO590286:PGS590287 PQK590286:PQO590287 QAG590286:QAK590287 QKC590286:QKG590287 QTY590286:QUC590287 RDU590286:RDY590287 RNQ590286:RNU590287 RXM590286:RXQ590287 SHI590286:SHM590287 SRE590286:SRI590287 TBA590286:TBE590287 TKW590286:TLA590287 TUS590286:TUW590287 UEO590286:UES590287 UOK590286:UOO590287 UYG590286:UYK590287 VIC590286:VIG590287 VRY590286:VSC590287 WBU590286:WBY590287 WLQ590286:WLU590287 WVM590286:WVQ590287 E655822:I655823 JA655822:JE655823 SW655822:TA655823 ACS655822:ACW655823 AMO655822:AMS655823 AWK655822:AWO655823 BGG655822:BGK655823 BQC655822:BQG655823 BZY655822:CAC655823 CJU655822:CJY655823 CTQ655822:CTU655823 DDM655822:DDQ655823 DNI655822:DNM655823 DXE655822:DXI655823 EHA655822:EHE655823 EQW655822:ERA655823 FAS655822:FAW655823 FKO655822:FKS655823 FUK655822:FUO655823 GEG655822:GEK655823 GOC655822:GOG655823 GXY655822:GYC655823 HHU655822:HHY655823 HRQ655822:HRU655823 IBM655822:IBQ655823 ILI655822:ILM655823 IVE655822:IVI655823 JFA655822:JFE655823 JOW655822:JPA655823 JYS655822:JYW655823 KIO655822:KIS655823 KSK655822:KSO655823 LCG655822:LCK655823 LMC655822:LMG655823 LVY655822:LWC655823 MFU655822:MFY655823 MPQ655822:MPU655823 MZM655822:MZQ655823 NJI655822:NJM655823 NTE655822:NTI655823 ODA655822:ODE655823 OMW655822:ONA655823 OWS655822:OWW655823 PGO655822:PGS655823 PQK655822:PQO655823 QAG655822:QAK655823 QKC655822:QKG655823 QTY655822:QUC655823 RDU655822:RDY655823 RNQ655822:RNU655823 RXM655822:RXQ655823 SHI655822:SHM655823 SRE655822:SRI655823 TBA655822:TBE655823 TKW655822:TLA655823 TUS655822:TUW655823 UEO655822:UES655823 UOK655822:UOO655823 UYG655822:UYK655823 VIC655822:VIG655823 VRY655822:VSC655823 WBU655822:WBY655823 WLQ655822:WLU655823 WVM655822:WVQ655823 E721358:I721359 JA721358:JE721359 SW721358:TA721359 ACS721358:ACW721359 AMO721358:AMS721359 AWK721358:AWO721359 BGG721358:BGK721359 BQC721358:BQG721359 BZY721358:CAC721359 CJU721358:CJY721359 CTQ721358:CTU721359 DDM721358:DDQ721359 DNI721358:DNM721359 DXE721358:DXI721359 EHA721358:EHE721359 EQW721358:ERA721359 FAS721358:FAW721359 FKO721358:FKS721359 FUK721358:FUO721359 GEG721358:GEK721359 GOC721358:GOG721359 GXY721358:GYC721359 HHU721358:HHY721359 HRQ721358:HRU721359 IBM721358:IBQ721359 ILI721358:ILM721359 IVE721358:IVI721359 JFA721358:JFE721359 JOW721358:JPA721359 JYS721358:JYW721359 KIO721358:KIS721359 KSK721358:KSO721359 LCG721358:LCK721359 LMC721358:LMG721359 LVY721358:LWC721359 MFU721358:MFY721359 MPQ721358:MPU721359 MZM721358:MZQ721359 NJI721358:NJM721359 NTE721358:NTI721359 ODA721358:ODE721359 OMW721358:ONA721359 OWS721358:OWW721359 PGO721358:PGS721359 PQK721358:PQO721359 QAG721358:QAK721359 QKC721358:QKG721359 QTY721358:QUC721359 RDU721358:RDY721359 RNQ721358:RNU721359 RXM721358:RXQ721359 SHI721358:SHM721359 SRE721358:SRI721359 TBA721358:TBE721359 TKW721358:TLA721359 TUS721358:TUW721359 UEO721358:UES721359 UOK721358:UOO721359 UYG721358:UYK721359 VIC721358:VIG721359 VRY721358:VSC721359 WBU721358:WBY721359 WLQ721358:WLU721359 WVM721358:WVQ721359 E786894:I786895 JA786894:JE786895 SW786894:TA786895 ACS786894:ACW786895 AMO786894:AMS786895 AWK786894:AWO786895 BGG786894:BGK786895 BQC786894:BQG786895 BZY786894:CAC786895 CJU786894:CJY786895 CTQ786894:CTU786895 DDM786894:DDQ786895 DNI786894:DNM786895 DXE786894:DXI786895 EHA786894:EHE786895 EQW786894:ERA786895 FAS786894:FAW786895 FKO786894:FKS786895 FUK786894:FUO786895 GEG786894:GEK786895 GOC786894:GOG786895 GXY786894:GYC786895 HHU786894:HHY786895 HRQ786894:HRU786895 IBM786894:IBQ786895 ILI786894:ILM786895 IVE786894:IVI786895 JFA786894:JFE786895 JOW786894:JPA786895 JYS786894:JYW786895 KIO786894:KIS786895 KSK786894:KSO786895 LCG786894:LCK786895 LMC786894:LMG786895 LVY786894:LWC786895 MFU786894:MFY786895 MPQ786894:MPU786895 MZM786894:MZQ786895 NJI786894:NJM786895 NTE786894:NTI786895 ODA786894:ODE786895 OMW786894:ONA786895 OWS786894:OWW786895 PGO786894:PGS786895 PQK786894:PQO786895 QAG786894:QAK786895 QKC786894:QKG786895 QTY786894:QUC786895 RDU786894:RDY786895 RNQ786894:RNU786895 RXM786894:RXQ786895 SHI786894:SHM786895 SRE786894:SRI786895 TBA786894:TBE786895 TKW786894:TLA786895 TUS786894:TUW786895 UEO786894:UES786895 UOK786894:UOO786895 UYG786894:UYK786895 VIC786894:VIG786895 VRY786894:VSC786895 WBU786894:WBY786895 WLQ786894:WLU786895 WVM786894:WVQ786895 E852430:I852431 JA852430:JE852431 SW852430:TA852431 ACS852430:ACW852431 AMO852430:AMS852431 AWK852430:AWO852431 BGG852430:BGK852431 BQC852430:BQG852431 BZY852430:CAC852431 CJU852430:CJY852431 CTQ852430:CTU852431 DDM852430:DDQ852431 DNI852430:DNM852431 DXE852430:DXI852431 EHA852430:EHE852431 EQW852430:ERA852431 FAS852430:FAW852431 FKO852430:FKS852431 FUK852430:FUO852431 GEG852430:GEK852431 GOC852430:GOG852431 GXY852430:GYC852431 HHU852430:HHY852431 HRQ852430:HRU852431 IBM852430:IBQ852431 ILI852430:ILM852431 IVE852430:IVI852431 JFA852430:JFE852431 JOW852430:JPA852431 JYS852430:JYW852431 KIO852430:KIS852431 KSK852430:KSO852431 LCG852430:LCK852431 LMC852430:LMG852431 LVY852430:LWC852431 MFU852430:MFY852431 MPQ852430:MPU852431 MZM852430:MZQ852431 NJI852430:NJM852431 NTE852430:NTI852431 ODA852430:ODE852431 OMW852430:ONA852431 OWS852430:OWW852431 PGO852430:PGS852431 PQK852430:PQO852431 QAG852430:QAK852431 QKC852430:QKG852431 QTY852430:QUC852431 RDU852430:RDY852431 RNQ852430:RNU852431 RXM852430:RXQ852431 SHI852430:SHM852431 SRE852430:SRI852431 TBA852430:TBE852431 TKW852430:TLA852431 TUS852430:TUW852431 UEO852430:UES852431 UOK852430:UOO852431 UYG852430:UYK852431 VIC852430:VIG852431 VRY852430:VSC852431 WBU852430:WBY852431 WLQ852430:WLU852431 WVM852430:WVQ852431 E917966:I917967 JA917966:JE917967 SW917966:TA917967 ACS917966:ACW917967 AMO917966:AMS917967 AWK917966:AWO917967 BGG917966:BGK917967 BQC917966:BQG917967 BZY917966:CAC917967 CJU917966:CJY917967 CTQ917966:CTU917967 DDM917966:DDQ917967 DNI917966:DNM917967 DXE917966:DXI917967 EHA917966:EHE917967 EQW917966:ERA917967 FAS917966:FAW917967 FKO917966:FKS917967 FUK917966:FUO917967 GEG917966:GEK917967 GOC917966:GOG917967 GXY917966:GYC917967 HHU917966:HHY917967 HRQ917966:HRU917967 IBM917966:IBQ917967 ILI917966:ILM917967 IVE917966:IVI917967 JFA917966:JFE917967 JOW917966:JPA917967 JYS917966:JYW917967 KIO917966:KIS917967 KSK917966:KSO917967 LCG917966:LCK917967 LMC917966:LMG917967 LVY917966:LWC917967 MFU917966:MFY917967 MPQ917966:MPU917967 MZM917966:MZQ917967 NJI917966:NJM917967 NTE917966:NTI917967 ODA917966:ODE917967 OMW917966:ONA917967 OWS917966:OWW917967 PGO917966:PGS917967 PQK917966:PQO917967 QAG917966:QAK917967 QKC917966:QKG917967 QTY917966:QUC917967 RDU917966:RDY917967 RNQ917966:RNU917967 RXM917966:RXQ917967 SHI917966:SHM917967 SRE917966:SRI917967 TBA917966:TBE917967 TKW917966:TLA917967 TUS917966:TUW917967 UEO917966:UES917967 UOK917966:UOO917967 UYG917966:UYK917967 VIC917966:VIG917967 VRY917966:VSC917967 WBU917966:WBY917967 WLQ917966:WLU917967 WVM917966:WVQ917967 E983502:I983503 JA983502:JE983503 SW983502:TA983503 ACS983502:ACW983503 AMO983502:AMS983503 AWK983502:AWO983503 BGG983502:BGK983503 BQC983502:BQG983503 BZY983502:CAC983503 CJU983502:CJY983503 CTQ983502:CTU983503 DDM983502:DDQ983503 DNI983502:DNM983503 DXE983502:DXI983503 EHA983502:EHE983503 EQW983502:ERA983503 FAS983502:FAW983503 FKO983502:FKS983503 FUK983502:FUO983503 GEG983502:GEK983503 GOC983502:GOG983503 GXY983502:GYC983503 HHU983502:HHY983503 HRQ983502:HRU983503 IBM983502:IBQ983503 ILI983502:ILM983503 IVE983502:IVI983503 JFA983502:JFE983503 JOW983502:JPA983503 JYS983502:JYW983503 KIO983502:KIS983503 KSK983502:KSO983503 LCG983502:LCK983503 LMC983502:LMG983503 LVY983502:LWC983503 MFU983502:MFY983503 MPQ983502:MPU983503 MZM983502:MZQ983503 NJI983502:NJM983503 NTE983502:NTI983503 ODA983502:ODE983503 OMW983502:ONA983503 OWS983502:OWW983503 PGO983502:PGS983503 PQK983502:PQO983503 QAG983502:QAK983503 QKC983502:QKG983503 QTY983502:QUC983503 RDU983502:RDY983503 RNQ983502:RNU983503 RXM983502:RXQ983503 SHI983502:SHM983503 SRE983502:SRI983503 TBA983502:TBE983503 TKW983502:TLA983503 TUS983502:TUW983503 UEO983502:UES983503 UOK983502:UOO983503 UYG983502:UYK983503 VIC983502:VIG983503 VRY983502:VSC983503 WBU983502:WBY983503 WLQ983502:WLU983503 WVM983502:WVQ983503 E466:I466 JA466:JE466 SW466:TA466 ACS466:ACW466 AMO466:AMS466 AWK466:AWO466 BGG466:BGK466 BQC466:BQG466 BZY466:CAC466 CJU466:CJY466 CTQ466:CTU466 DDM466:DDQ466 DNI466:DNM466 DXE466:DXI466 EHA466:EHE466 EQW466:ERA466 FAS466:FAW466 FKO466:FKS466 FUK466:FUO466 GEG466:GEK466 GOC466:GOG466 GXY466:GYC466 HHU466:HHY466 HRQ466:HRU466 IBM466:IBQ466 ILI466:ILM466 IVE466:IVI466 JFA466:JFE466 JOW466:JPA466 JYS466:JYW466 KIO466:KIS466 KSK466:KSO466 LCG466:LCK466 LMC466:LMG466 LVY466:LWC466 MFU466:MFY466 MPQ466:MPU466 MZM466:MZQ466 NJI466:NJM466 NTE466:NTI466 ODA466:ODE466 OMW466:ONA466 OWS466:OWW466 PGO466:PGS466 PQK466:PQO466 QAG466:QAK466 QKC466:QKG466 QTY466:QUC466 RDU466:RDY466 RNQ466:RNU466 RXM466:RXQ466 SHI466:SHM466 SRE466:SRI466 TBA466:TBE466 TKW466:TLA466 TUS466:TUW466 UEO466:UES466 UOK466:UOO466 UYG466:UYK466 VIC466:VIG466 VRY466:VSC466 WBU466:WBY466 WLQ466:WLU466 WVM466:WVQ466 E66002:I66002 JA66002:JE66002 SW66002:TA66002 ACS66002:ACW66002 AMO66002:AMS66002 AWK66002:AWO66002 BGG66002:BGK66002 BQC66002:BQG66002 BZY66002:CAC66002 CJU66002:CJY66002 CTQ66002:CTU66002 DDM66002:DDQ66002 DNI66002:DNM66002 DXE66002:DXI66002 EHA66002:EHE66002 EQW66002:ERA66002 FAS66002:FAW66002 FKO66002:FKS66002 FUK66002:FUO66002 GEG66002:GEK66002 GOC66002:GOG66002 GXY66002:GYC66002 HHU66002:HHY66002 HRQ66002:HRU66002 IBM66002:IBQ66002 ILI66002:ILM66002 IVE66002:IVI66002 JFA66002:JFE66002 JOW66002:JPA66002 JYS66002:JYW66002 KIO66002:KIS66002 KSK66002:KSO66002 LCG66002:LCK66002 LMC66002:LMG66002 LVY66002:LWC66002 MFU66002:MFY66002 MPQ66002:MPU66002 MZM66002:MZQ66002 NJI66002:NJM66002 NTE66002:NTI66002 ODA66002:ODE66002 OMW66002:ONA66002 OWS66002:OWW66002 PGO66002:PGS66002 PQK66002:PQO66002 QAG66002:QAK66002 QKC66002:QKG66002 QTY66002:QUC66002 RDU66002:RDY66002 RNQ66002:RNU66002 RXM66002:RXQ66002 SHI66002:SHM66002 SRE66002:SRI66002 TBA66002:TBE66002 TKW66002:TLA66002 TUS66002:TUW66002 UEO66002:UES66002 UOK66002:UOO66002 UYG66002:UYK66002 VIC66002:VIG66002 VRY66002:VSC66002 WBU66002:WBY66002 WLQ66002:WLU66002 WVM66002:WVQ66002 E131538:I131538 JA131538:JE131538 SW131538:TA131538 ACS131538:ACW131538 AMO131538:AMS131538 AWK131538:AWO131538 BGG131538:BGK131538 BQC131538:BQG131538 BZY131538:CAC131538 CJU131538:CJY131538 CTQ131538:CTU131538 DDM131538:DDQ131538 DNI131538:DNM131538 DXE131538:DXI131538 EHA131538:EHE131538 EQW131538:ERA131538 FAS131538:FAW131538 FKO131538:FKS131538 FUK131538:FUO131538 GEG131538:GEK131538 GOC131538:GOG131538 GXY131538:GYC131538 HHU131538:HHY131538 HRQ131538:HRU131538 IBM131538:IBQ131538 ILI131538:ILM131538 IVE131538:IVI131538 JFA131538:JFE131538 JOW131538:JPA131538 JYS131538:JYW131538 KIO131538:KIS131538 KSK131538:KSO131538 LCG131538:LCK131538 LMC131538:LMG131538 LVY131538:LWC131538 MFU131538:MFY131538 MPQ131538:MPU131538 MZM131538:MZQ131538 NJI131538:NJM131538 NTE131538:NTI131538 ODA131538:ODE131538 OMW131538:ONA131538 OWS131538:OWW131538 PGO131538:PGS131538 PQK131538:PQO131538 QAG131538:QAK131538 QKC131538:QKG131538 QTY131538:QUC131538 RDU131538:RDY131538 RNQ131538:RNU131538 RXM131538:RXQ131538 SHI131538:SHM131538 SRE131538:SRI131538 TBA131538:TBE131538 TKW131538:TLA131538 TUS131538:TUW131538 UEO131538:UES131538 UOK131538:UOO131538 UYG131538:UYK131538 VIC131538:VIG131538 VRY131538:VSC131538 WBU131538:WBY131538 WLQ131538:WLU131538 WVM131538:WVQ131538 E197074:I197074 JA197074:JE197074 SW197074:TA197074 ACS197074:ACW197074 AMO197074:AMS197074 AWK197074:AWO197074 BGG197074:BGK197074 BQC197074:BQG197074 BZY197074:CAC197074 CJU197074:CJY197074 CTQ197074:CTU197074 DDM197074:DDQ197074 DNI197074:DNM197074 DXE197074:DXI197074 EHA197074:EHE197074 EQW197074:ERA197074 FAS197074:FAW197074 FKO197074:FKS197074 FUK197074:FUO197074 GEG197074:GEK197074 GOC197074:GOG197074 GXY197074:GYC197074 HHU197074:HHY197074 HRQ197074:HRU197074 IBM197074:IBQ197074 ILI197074:ILM197074 IVE197074:IVI197074 JFA197074:JFE197074 JOW197074:JPA197074 JYS197074:JYW197074 KIO197074:KIS197074 KSK197074:KSO197074 LCG197074:LCK197074 LMC197074:LMG197074 LVY197074:LWC197074 MFU197074:MFY197074 MPQ197074:MPU197074 MZM197074:MZQ197074 NJI197074:NJM197074 NTE197074:NTI197074 ODA197074:ODE197074 OMW197074:ONA197074 OWS197074:OWW197074 PGO197074:PGS197074 PQK197074:PQO197074 QAG197074:QAK197074 QKC197074:QKG197074 QTY197074:QUC197074 RDU197074:RDY197074 RNQ197074:RNU197074 RXM197074:RXQ197074 SHI197074:SHM197074 SRE197074:SRI197074 TBA197074:TBE197074 TKW197074:TLA197074 TUS197074:TUW197074 UEO197074:UES197074 UOK197074:UOO197074 UYG197074:UYK197074 VIC197074:VIG197074 VRY197074:VSC197074 WBU197074:WBY197074 WLQ197074:WLU197074 WVM197074:WVQ197074 E262610:I262610 JA262610:JE262610 SW262610:TA262610 ACS262610:ACW262610 AMO262610:AMS262610 AWK262610:AWO262610 BGG262610:BGK262610 BQC262610:BQG262610 BZY262610:CAC262610 CJU262610:CJY262610 CTQ262610:CTU262610 DDM262610:DDQ262610 DNI262610:DNM262610 DXE262610:DXI262610 EHA262610:EHE262610 EQW262610:ERA262610 FAS262610:FAW262610 FKO262610:FKS262610 FUK262610:FUO262610 GEG262610:GEK262610 GOC262610:GOG262610 GXY262610:GYC262610 HHU262610:HHY262610 HRQ262610:HRU262610 IBM262610:IBQ262610 ILI262610:ILM262610 IVE262610:IVI262610 JFA262610:JFE262610 JOW262610:JPA262610 JYS262610:JYW262610 KIO262610:KIS262610 KSK262610:KSO262610 LCG262610:LCK262610 LMC262610:LMG262610 LVY262610:LWC262610 MFU262610:MFY262610 MPQ262610:MPU262610 MZM262610:MZQ262610 NJI262610:NJM262610 NTE262610:NTI262610 ODA262610:ODE262610 OMW262610:ONA262610 OWS262610:OWW262610 PGO262610:PGS262610 PQK262610:PQO262610 QAG262610:QAK262610 QKC262610:QKG262610 QTY262610:QUC262610 RDU262610:RDY262610 RNQ262610:RNU262610 RXM262610:RXQ262610 SHI262610:SHM262610 SRE262610:SRI262610 TBA262610:TBE262610 TKW262610:TLA262610 TUS262610:TUW262610 UEO262610:UES262610 UOK262610:UOO262610 UYG262610:UYK262610 VIC262610:VIG262610 VRY262610:VSC262610 WBU262610:WBY262610 WLQ262610:WLU262610 WVM262610:WVQ262610 E328146:I328146 JA328146:JE328146 SW328146:TA328146 ACS328146:ACW328146 AMO328146:AMS328146 AWK328146:AWO328146 BGG328146:BGK328146 BQC328146:BQG328146 BZY328146:CAC328146 CJU328146:CJY328146 CTQ328146:CTU328146 DDM328146:DDQ328146 DNI328146:DNM328146 DXE328146:DXI328146 EHA328146:EHE328146 EQW328146:ERA328146 FAS328146:FAW328146 FKO328146:FKS328146 FUK328146:FUO328146 GEG328146:GEK328146 GOC328146:GOG328146 GXY328146:GYC328146 HHU328146:HHY328146 HRQ328146:HRU328146 IBM328146:IBQ328146 ILI328146:ILM328146 IVE328146:IVI328146 JFA328146:JFE328146 JOW328146:JPA328146 JYS328146:JYW328146 KIO328146:KIS328146 KSK328146:KSO328146 LCG328146:LCK328146 LMC328146:LMG328146 LVY328146:LWC328146 MFU328146:MFY328146 MPQ328146:MPU328146 MZM328146:MZQ328146 NJI328146:NJM328146 NTE328146:NTI328146 ODA328146:ODE328146 OMW328146:ONA328146 OWS328146:OWW328146 PGO328146:PGS328146 PQK328146:PQO328146 QAG328146:QAK328146 QKC328146:QKG328146 QTY328146:QUC328146 RDU328146:RDY328146 RNQ328146:RNU328146 RXM328146:RXQ328146 SHI328146:SHM328146 SRE328146:SRI328146 TBA328146:TBE328146 TKW328146:TLA328146 TUS328146:TUW328146 UEO328146:UES328146 UOK328146:UOO328146 UYG328146:UYK328146 VIC328146:VIG328146 VRY328146:VSC328146 WBU328146:WBY328146 WLQ328146:WLU328146 WVM328146:WVQ328146 E393682:I393682 JA393682:JE393682 SW393682:TA393682 ACS393682:ACW393682 AMO393682:AMS393682 AWK393682:AWO393682 BGG393682:BGK393682 BQC393682:BQG393682 BZY393682:CAC393682 CJU393682:CJY393682 CTQ393682:CTU393682 DDM393682:DDQ393682 DNI393682:DNM393682 DXE393682:DXI393682 EHA393682:EHE393682 EQW393682:ERA393682 FAS393682:FAW393682 FKO393682:FKS393682 FUK393682:FUO393682 GEG393682:GEK393682 GOC393682:GOG393682 GXY393682:GYC393682 HHU393682:HHY393682 HRQ393682:HRU393682 IBM393682:IBQ393682 ILI393682:ILM393682 IVE393682:IVI393682 JFA393682:JFE393682 JOW393682:JPA393682 JYS393682:JYW393682 KIO393682:KIS393682 KSK393682:KSO393682 LCG393682:LCK393682 LMC393682:LMG393682 LVY393682:LWC393682 MFU393682:MFY393682 MPQ393682:MPU393682 MZM393682:MZQ393682 NJI393682:NJM393682 NTE393682:NTI393682 ODA393682:ODE393682 OMW393682:ONA393682 OWS393682:OWW393682 PGO393682:PGS393682 PQK393682:PQO393682 QAG393682:QAK393682 QKC393682:QKG393682 QTY393682:QUC393682 RDU393682:RDY393682 RNQ393682:RNU393682 RXM393682:RXQ393682 SHI393682:SHM393682 SRE393682:SRI393682 TBA393682:TBE393682 TKW393682:TLA393682 TUS393682:TUW393682 UEO393682:UES393682 UOK393682:UOO393682 UYG393682:UYK393682 VIC393682:VIG393682 VRY393682:VSC393682 WBU393682:WBY393682 WLQ393682:WLU393682 WVM393682:WVQ393682 E459218:I459218 JA459218:JE459218 SW459218:TA459218 ACS459218:ACW459218 AMO459218:AMS459218 AWK459218:AWO459218 BGG459218:BGK459218 BQC459218:BQG459218 BZY459218:CAC459218 CJU459218:CJY459218 CTQ459218:CTU459218 DDM459218:DDQ459218 DNI459218:DNM459218 DXE459218:DXI459218 EHA459218:EHE459218 EQW459218:ERA459218 FAS459218:FAW459218 FKO459218:FKS459218 FUK459218:FUO459218 GEG459218:GEK459218 GOC459218:GOG459218 GXY459218:GYC459218 HHU459218:HHY459218 HRQ459218:HRU459218 IBM459218:IBQ459218 ILI459218:ILM459218 IVE459218:IVI459218 JFA459218:JFE459218 JOW459218:JPA459218 JYS459218:JYW459218 KIO459218:KIS459218 KSK459218:KSO459218 LCG459218:LCK459218 LMC459218:LMG459218 LVY459218:LWC459218 MFU459218:MFY459218 MPQ459218:MPU459218 MZM459218:MZQ459218 NJI459218:NJM459218 NTE459218:NTI459218 ODA459218:ODE459218 OMW459218:ONA459218 OWS459218:OWW459218 PGO459218:PGS459218 PQK459218:PQO459218 QAG459218:QAK459218 QKC459218:QKG459218 QTY459218:QUC459218 RDU459218:RDY459218 RNQ459218:RNU459218 RXM459218:RXQ459218 SHI459218:SHM459218 SRE459218:SRI459218 TBA459218:TBE459218 TKW459218:TLA459218 TUS459218:TUW459218 UEO459218:UES459218 UOK459218:UOO459218 UYG459218:UYK459218 VIC459218:VIG459218 VRY459218:VSC459218 WBU459218:WBY459218 WLQ459218:WLU459218 WVM459218:WVQ459218 E524754:I524754 JA524754:JE524754 SW524754:TA524754 ACS524754:ACW524754 AMO524754:AMS524754 AWK524754:AWO524754 BGG524754:BGK524754 BQC524754:BQG524754 BZY524754:CAC524754 CJU524754:CJY524754 CTQ524754:CTU524754 DDM524754:DDQ524754 DNI524754:DNM524754 DXE524754:DXI524754 EHA524754:EHE524754 EQW524754:ERA524754 FAS524754:FAW524754 FKO524754:FKS524754 FUK524754:FUO524754 GEG524754:GEK524754 GOC524754:GOG524754 GXY524754:GYC524754 HHU524754:HHY524754 HRQ524754:HRU524754 IBM524754:IBQ524754 ILI524754:ILM524754 IVE524754:IVI524754 JFA524754:JFE524754 JOW524754:JPA524754 JYS524754:JYW524754 KIO524754:KIS524754 KSK524754:KSO524754 LCG524754:LCK524754 LMC524754:LMG524754 LVY524754:LWC524754 MFU524754:MFY524754 MPQ524754:MPU524754 MZM524754:MZQ524754 NJI524754:NJM524754 NTE524754:NTI524754 ODA524754:ODE524754 OMW524754:ONA524754 OWS524754:OWW524754 PGO524754:PGS524754 PQK524754:PQO524754 QAG524754:QAK524754 QKC524754:QKG524754 QTY524754:QUC524754 RDU524754:RDY524754 RNQ524754:RNU524754 RXM524754:RXQ524754 SHI524754:SHM524754 SRE524754:SRI524754 TBA524754:TBE524754 TKW524754:TLA524754 TUS524754:TUW524754 UEO524754:UES524754 UOK524754:UOO524754 UYG524754:UYK524754 VIC524754:VIG524754 VRY524754:VSC524754 WBU524754:WBY524754 WLQ524754:WLU524754 WVM524754:WVQ524754 E590290:I590290 JA590290:JE590290 SW590290:TA590290 ACS590290:ACW590290 AMO590290:AMS590290 AWK590290:AWO590290 BGG590290:BGK590290 BQC590290:BQG590290 BZY590290:CAC590290 CJU590290:CJY590290 CTQ590290:CTU590290 DDM590290:DDQ590290 DNI590290:DNM590290 DXE590290:DXI590290 EHA590290:EHE590290 EQW590290:ERA590290 FAS590290:FAW590290 FKO590290:FKS590290 FUK590290:FUO590290 GEG590290:GEK590290 GOC590290:GOG590290 GXY590290:GYC590290 HHU590290:HHY590290 HRQ590290:HRU590290 IBM590290:IBQ590290 ILI590290:ILM590290 IVE590290:IVI590290 JFA590290:JFE590290 JOW590290:JPA590290 JYS590290:JYW590290 KIO590290:KIS590290 KSK590290:KSO590290 LCG590290:LCK590290 LMC590290:LMG590290 LVY590290:LWC590290 MFU590290:MFY590290 MPQ590290:MPU590290 MZM590290:MZQ590290 NJI590290:NJM590290 NTE590290:NTI590290 ODA590290:ODE590290 OMW590290:ONA590290 OWS590290:OWW590290 PGO590290:PGS590290 PQK590290:PQO590290 QAG590290:QAK590290 QKC590290:QKG590290 QTY590290:QUC590290 RDU590290:RDY590290 RNQ590290:RNU590290 RXM590290:RXQ590290 SHI590290:SHM590290 SRE590290:SRI590290 TBA590290:TBE590290 TKW590290:TLA590290 TUS590290:TUW590290 UEO590290:UES590290 UOK590290:UOO590290 UYG590290:UYK590290 VIC590290:VIG590290 VRY590290:VSC590290 WBU590290:WBY590290 WLQ590290:WLU590290 WVM590290:WVQ590290 E655826:I655826 JA655826:JE655826 SW655826:TA655826 ACS655826:ACW655826 AMO655826:AMS655826 AWK655826:AWO655826 BGG655826:BGK655826 BQC655826:BQG655826 BZY655826:CAC655826 CJU655826:CJY655826 CTQ655826:CTU655826 DDM655826:DDQ655826 DNI655826:DNM655826 DXE655826:DXI655826 EHA655826:EHE655826 EQW655826:ERA655826 FAS655826:FAW655826 FKO655826:FKS655826 FUK655826:FUO655826 GEG655826:GEK655826 GOC655826:GOG655826 GXY655826:GYC655826 HHU655826:HHY655826 HRQ655826:HRU655826 IBM655826:IBQ655826 ILI655826:ILM655826 IVE655826:IVI655826 JFA655826:JFE655826 JOW655826:JPA655826 JYS655826:JYW655826 KIO655826:KIS655826 KSK655826:KSO655826 LCG655826:LCK655826 LMC655826:LMG655826 LVY655826:LWC655826 MFU655826:MFY655826 MPQ655826:MPU655826 MZM655826:MZQ655826 NJI655826:NJM655826 NTE655826:NTI655826 ODA655826:ODE655826 OMW655826:ONA655826 OWS655826:OWW655826 PGO655826:PGS655826 PQK655826:PQO655826 QAG655826:QAK655826 QKC655826:QKG655826 QTY655826:QUC655826 RDU655826:RDY655826 RNQ655826:RNU655826 RXM655826:RXQ655826 SHI655826:SHM655826 SRE655826:SRI655826 TBA655826:TBE655826 TKW655826:TLA655826 TUS655826:TUW655826 UEO655826:UES655826 UOK655826:UOO655826 UYG655826:UYK655826 VIC655826:VIG655826 VRY655826:VSC655826 WBU655826:WBY655826 WLQ655826:WLU655826 WVM655826:WVQ655826 E721362:I721362 JA721362:JE721362 SW721362:TA721362 ACS721362:ACW721362 AMO721362:AMS721362 AWK721362:AWO721362 BGG721362:BGK721362 BQC721362:BQG721362 BZY721362:CAC721362 CJU721362:CJY721362 CTQ721362:CTU721362 DDM721362:DDQ721362 DNI721362:DNM721362 DXE721362:DXI721362 EHA721362:EHE721362 EQW721362:ERA721362 FAS721362:FAW721362 FKO721362:FKS721362 FUK721362:FUO721362 GEG721362:GEK721362 GOC721362:GOG721362 GXY721362:GYC721362 HHU721362:HHY721362 HRQ721362:HRU721362 IBM721362:IBQ721362 ILI721362:ILM721362 IVE721362:IVI721362 JFA721362:JFE721362 JOW721362:JPA721362 JYS721362:JYW721362 KIO721362:KIS721362 KSK721362:KSO721362 LCG721362:LCK721362 LMC721362:LMG721362 LVY721362:LWC721362 MFU721362:MFY721362 MPQ721362:MPU721362 MZM721362:MZQ721362 NJI721362:NJM721362 NTE721362:NTI721362 ODA721362:ODE721362 OMW721362:ONA721362 OWS721362:OWW721362 PGO721362:PGS721362 PQK721362:PQO721362 QAG721362:QAK721362 QKC721362:QKG721362 QTY721362:QUC721362 RDU721362:RDY721362 RNQ721362:RNU721362 RXM721362:RXQ721362 SHI721362:SHM721362 SRE721362:SRI721362 TBA721362:TBE721362 TKW721362:TLA721362 TUS721362:TUW721362 UEO721362:UES721362 UOK721362:UOO721362 UYG721362:UYK721362 VIC721362:VIG721362 VRY721362:VSC721362 WBU721362:WBY721362 WLQ721362:WLU721362 WVM721362:WVQ721362 E786898:I786898 JA786898:JE786898 SW786898:TA786898 ACS786898:ACW786898 AMO786898:AMS786898 AWK786898:AWO786898 BGG786898:BGK786898 BQC786898:BQG786898 BZY786898:CAC786898 CJU786898:CJY786898 CTQ786898:CTU786898 DDM786898:DDQ786898 DNI786898:DNM786898 DXE786898:DXI786898 EHA786898:EHE786898 EQW786898:ERA786898 FAS786898:FAW786898 FKO786898:FKS786898 FUK786898:FUO786898 GEG786898:GEK786898 GOC786898:GOG786898 GXY786898:GYC786898 HHU786898:HHY786898 HRQ786898:HRU786898 IBM786898:IBQ786898 ILI786898:ILM786898 IVE786898:IVI786898 JFA786898:JFE786898 JOW786898:JPA786898 JYS786898:JYW786898 KIO786898:KIS786898 KSK786898:KSO786898 LCG786898:LCK786898 LMC786898:LMG786898 LVY786898:LWC786898 MFU786898:MFY786898 MPQ786898:MPU786898 MZM786898:MZQ786898 NJI786898:NJM786898 NTE786898:NTI786898 ODA786898:ODE786898 OMW786898:ONA786898 OWS786898:OWW786898 PGO786898:PGS786898 PQK786898:PQO786898 QAG786898:QAK786898 QKC786898:QKG786898 QTY786898:QUC786898 RDU786898:RDY786898 RNQ786898:RNU786898 RXM786898:RXQ786898 SHI786898:SHM786898 SRE786898:SRI786898 TBA786898:TBE786898 TKW786898:TLA786898 TUS786898:TUW786898 UEO786898:UES786898 UOK786898:UOO786898 UYG786898:UYK786898 VIC786898:VIG786898 VRY786898:VSC786898 WBU786898:WBY786898 WLQ786898:WLU786898 WVM786898:WVQ786898 E852434:I852434 JA852434:JE852434 SW852434:TA852434 ACS852434:ACW852434 AMO852434:AMS852434 AWK852434:AWO852434 BGG852434:BGK852434 BQC852434:BQG852434 BZY852434:CAC852434 CJU852434:CJY852434 CTQ852434:CTU852434 DDM852434:DDQ852434 DNI852434:DNM852434 DXE852434:DXI852434 EHA852434:EHE852434 EQW852434:ERA852434 FAS852434:FAW852434 FKO852434:FKS852434 FUK852434:FUO852434 GEG852434:GEK852434 GOC852434:GOG852434 GXY852434:GYC852434 HHU852434:HHY852434 HRQ852434:HRU852434 IBM852434:IBQ852434 ILI852434:ILM852434 IVE852434:IVI852434 JFA852434:JFE852434 JOW852434:JPA852434 JYS852434:JYW852434 KIO852434:KIS852434 KSK852434:KSO852434 LCG852434:LCK852434 LMC852434:LMG852434 LVY852434:LWC852434 MFU852434:MFY852434 MPQ852434:MPU852434 MZM852434:MZQ852434 NJI852434:NJM852434 NTE852434:NTI852434 ODA852434:ODE852434 OMW852434:ONA852434 OWS852434:OWW852434 PGO852434:PGS852434 PQK852434:PQO852434 QAG852434:QAK852434 QKC852434:QKG852434 QTY852434:QUC852434 RDU852434:RDY852434 RNQ852434:RNU852434 RXM852434:RXQ852434 SHI852434:SHM852434 SRE852434:SRI852434 TBA852434:TBE852434 TKW852434:TLA852434 TUS852434:TUW852434 UEO852434:UES852434 UOK852434:UOO852434 UYG852434:UYK852434 VIC852434:VIG852434 VRY852434:VSC852434 WBU852434:WBY852434 WLQ852434:WLU852434 WVM852434:WVQ852434 E917970:I917970 JA917970:JE917970 SW917970:TA917970 ACS917970:ACW917970 AMO917970:AMS917970 AWK917970:AWO917970 BGG917970:BGK917970 BQC917970:BQG917970 BZY917970:CAC917970 CJU917970:CJY917970 CTQ917970:CTU917970 DDM917970:DDQ917970 DNI917970:DNM917970 DXE917970:DXI917970 EHA917970:EHE917970 EQW917970:ERA917970 FAS917970:FAW917970 FKO917970:FKS917970 FUK917970:FUO917970 GEG917970:GEK917970 GOC917970:GOG917970 GXY917970:GYC917970 HHU917970:HHY917970 HRQ917970:HRU917970 IBM917970:IBQ917970 ILI917970:ILM917970 IVE917970:IVI917970 JFA917970:JFE917970 JOW917970:JPA917970 JYS917970:JYW917970 KIO917970:KIS917970 KSK917970:KSO917970 LCG917970:LCK917970 LMC917970:LMG917970 LVY917970:LWC917970 MFU917970:MFY917970 MPQ917970:MPU917970 MZM917970:MZQ917970 NJI917970:NJM917970 NTE917970:NTI917970 ODA917970:ODE917970 OMW917970:ONA917970 OWS917970:OWW917970 PGO917970:PGS917970 PQK917970:PQO917970 QAG917970:QAK917970 QKC917970:QKG917970 QTY917970:QUC917970 RDU917970:RDY917970 RNQ917970:RNU917970 RXM917970:RXQ917970 SHI917970:SHM917970 SRE917970:SRI917970 TBA917970:TBE917970 TKW917970:TLA917970 TUS917970:TUW917970 UEO917970:UES917970 UOK917970:UOO917970 UYG917970:UYK917970 VIC917970:VIG917970 VRY917970:VSC917970 WBU917970:WBY917970 WLQ917970:WLU917970 WVM917970:WVQ917970 E983506:I983506 JA983506:JE983506 SW983506:TA983506 ACS983506:ACW983506 AMO983506:AMS983506 AWK983506:AWO983506 BGG983506:BGK983506 BQC983506:BQG983506 BZY983506:CAC983506 CJU983506:CJY983506 CTQ983506:CTU983506 DDM983506:DDQ983506 DNI983506:DNM983506 DXE983506:DXI983506 EHA983506:EHE983506 EQW983506:ERA983506 FAS983506:FAW983506 FKO983506:FKS983506 FUK983506:FUO983506 GEG983506:GEK983506 GOC983506:GOG983506 GXY983506:GYC983506 HHU983506:HHY983506 HRQ983506:HRU983506 IBM983506:IBQ983506 ILI983506:ILM983506 IVE983506:IVI983506 JFA983506:JFE983506 JOW983506:JPA983506 JYS983506:JYW983506 KIO983506:KIS983506 KSK983506:KSO983506 LCG983506:LCK983506 LMC983506:LMG983506 LVY983506:LWC983506 MFU983506:MFY983506 MPQ983506:MPU983506 MZM983506:MZQ983506 NJI983506:NJM983506 NTE983506:NTI983506 ODA983506:ODE983506 OMW983506:ONA983506 OWS983506:OWW983506 PGO983506:PGS983506 PQK983506:PQO983506 QAG983506:QAK983506 QKC983506:QKG983506 QTY983506:QUC983506 RDU983506:RDY983506 RNQ983506:RNU983506 RXM983506:RXQ983506 SHI983506:SHM983506 SRE983506:SRI983506 TBA983506:TBE983506 TKW983506:TLA983506 TUS983506:TUW983506 UEO983506:UES983506 UOK983506:UOO983506 UYG983506:UYK983506 VIC983506:VIG983506 VRY983506:VSC983506 WBU983506:WBY983506 WLQ983506:WLU983506 WVM983506:WVQ983506 E469:I469 JA469:JE469 SW469:TA469 ACS469:ACW469 AMO469:AMS469 AWK469:AWO469 BGG469:BGK469 BQC469:BQG469 BZY469:CAC469 CJU469:CJY469 CTQ469:CTU469 DDM469:DDQ469 DNI469:DNM469 DXE469:DXI469 EHA469:EHE469 EQW469:ERA469 FAS469:FAW469 FKO469:FKS469 FUK469:FUO469 GEG469:GEK469 GOC469:GOG469 GXY469:GYC469 HHU469:HHY469 HRQ469:HRU469 IBM469:IBQ469 ILI469:ILM469 IVE469:IVI469 JFA469:JFE469 JOW469:JPA469 JYS469:JYW469 KIO469:KIS469 KSK469:KSO469 LCG469:LCK469 LMC469:LMG469 LVY469:LWC469 MFU469:MFY469 MPQ469:MPU469 MZM469:MZQ469 NJI469:NJM469 NTE469:NTI469 ODA469:ODE469 OMW469:ONA469 OWS469:OWW469 PGO469:PGS469 PQK469:PQO469 QAG469:QAK469 QKC469:QKG469 QTY469:QUC469 RDU469:RDY469 RNQ469:RNU469 RXM469:RXQ469 SHI469:SHM469 SRE469:SRI469 TBA469:TBE469 TKW469:TLA469 TUS469:TUW469 UEO469:UES469 UOK469:UOO469 UYG469:UYK469 VIC469:VIG469 VRY469:VSC469 WBU469:WBY469 WLQ469:WLU469 WVM469:WVQ469 E66005:I66005 JA66005:JE66005 SW66005:TA66005 ACS66005:ACW66005 AMO66005:AMS66005 AWK66005:AWO66005 BGG66005:BGK66005 BQC66005:BQG66005 BZY66005:CAC66005 CJU66005:CJY66005 CTQ66005:CTU66005 DDM66005:DDQ66005 DNI66005:DNM66005 DXE66005:DXI66005 EHA66005:EHE66005 EQW66005:ERA66005 FAS66005:FAW66005 FKO66005:FKS66005 FUK66005:FUO66005 GEG66005:GEK66005 GOC66005:GOG66005 GXY66005:GYC66005 HHU66005:HHY66005 HRQ66005:HRU66005 IBM66005:IBQ66005 ILI66005:ILM66005 IVE66005:IVI66005 JFA66005:JFE66005 JOW66005:JPA66005 JYS66005:JYW66005 KIO66005:KIS66005 KSK66005:KSO66005 LCG66005:LCK66005 LMC66005:LMG66005 LVY66005:LWC66005 MFU66005:MFY66005 MPQ66005:MPU66005 MZM66005:MZQ66005 NJI66005:NJM66005 NTE66005:NTI66005 ODA66005:ODE66005 OMW66005:ONA66005 OWS66005:OWW66005 PGO66005:PGS66005 PQK66005:PQO66005 QAG66005:QAK66005 QKC66005:QKG66005 QTY66005:QUC66005 RDU66005:RDY66005 RNQ66005:RNU66005 RXM66005:RXQ66005 SHI66005:SHM66005 SRE66005:SRI66005 TBA66005:TBE66005 TKW66005:TLA66005 TUS66005:TUW66005 UEO66005:UES66005 UOK66005:UOO66005 UYG66005:UYK66005 VIC66005:VIG66005 VRY66005:VSC66005 WBU66005:WBY66005 WLQ66005:WLU66005 WVM66005:WVQ66005 E131541:I131541 JA131541:JE131541 SW131541:TA131541 ACS131541:ACW131541 AMO131541:AMS131541 AWK131541:AWO131541 BGG131541:BGK131541 BQC131541:BQG131541 BZY131541:CAC131541 CJU131541:CJY131541 CTQ131541:CTU131541 DDM131541:DDQ131541 DNI131541:DNM131541 DXE131541:DXI131541 EHA131541:EHE131541 EQW131541:ERA131541 FAS131541:FAW131541 FKO131541:FKS131541 FUK131541:FUO131541 GEG131541:GEK131541 GOC131541:GOG131541 GXY131541:GYC131541 HHU131541:HHY131541 HRQ131541:HRU131541 IBM131541:IBQ131541 ILI131541:ILM131541 IVE131541:IVI131541 JFA131541:JFE131541 JOW131541:JPA131541 JYS131541:JYW131541 KIO131541:KIS131541 KSK131541:KSO131541 LCG131541:LCK131541 LMC131541:LMG131541 LVY131541:LWC131541 MFU131541:MFY131541 MPQ131541:MPU131541 MZM131541:MZQ131541 NJI131541:NJM131541 NTE131541:NTI131541 ODA131541:ODE131541 OMW131541:ONA131541 OWS131541:OWW131541 PGO131541:PGS131541 PQK131541:PQO131541 QAG131541:QAK131541 QKC131541:QKG131541 QTY131541:QUC131541 RDU131541:RDY131541 RNQ131541:RNU131541 RXM131541:RXQ131541 SHI131541:SHM131541 SRE131541:SRI131541 TBA131541:TBE131541 TKW131541:TLA131541 TUS131541:TUW131541 UEO131541:UES131541 UOK131541:UOO131541 UYG131541:UYK131541 VIC131541:VIG131541 VRY131541:VSC131541 WBU131541:WBY131541 WLQ131541:WLU131541 WVM131541:WVQ131541 E197077:I197077 JA197077:JE197077 SW197077:TA197077 ACS197077:ACW197077 AMO197077:AMS197077 AWK197077:AWO197077 BGG197077:BGK197077 BQC197077:BQG197077 BZY197077:CAC197077 CJU197077:CJY197077 CTQ197077:CTU197077 DDM197077:DDQ197077 DNI197077:DNM197077 DXE197077:DXI197077 EHA197077:EHE197077 EQW197077:ERA197077 FAS197077:FAW197077 FKO197077:FKS197077 FUK197077:FUO197077 GEG197077:GEK197077 GOC197077:GOG197077 GXY197077:GYC197077 HHU197077:HHY197077 HRQ197077:HRU197077 IBM197077:IBQ197077 ILI197077:ILM197077 IVE197077:IVI197077 JFA197077:JFE197077 JOW197077:JPA197077 JYS197077:JYW197077 KIO197077:KIS197077 KSK197077:KSO197077 LCG197077:LCK197077 LMC197077:LMG197077 LVY197077:LWC197077 MFU197077:MFY197077 MPQ197077:MPU197077 MZM197077:MZQ197077 NJI197077:NJM197077 NTE197077:NTI197077 ODA197077:ODE197077 OMW197077:ONA197077 OWS197077:OWW197077 PGO197077:PGS197077 PQK197077:PQO197077 QAG197077:QAK197077 QKC197077:QKG197077 QTY197077:QUC197077 RDU197077:RDY197077 RNQ197077:RNU197077 RXM197077:RXQ197077 SHI197077:SHM197077 SRE197077:SRI197077 TBA197077:TBE197077 TKW197077:TLA197077 TUS197077:TUW197077 UEO197077:UES197077 UOK197077:UOO197077 UYG197077:UYK197077 VIC197077:VIG197077 VRY197077:VSC197077 WBU197077:WBY197077 WLQ197077:WLU197077 WVM197077:WVQ197077 E262613:I262613 JA262613:JE262613 SW262613:TA262613 ACS262613:ACW262613 AMO262613:AMS262613 AWK262613:AWO262613 BGG262613:BGK262613 BQC262613:BQG262613 BZY262613:CAC262613 CJU262613:CJY262613 CTQ262613:CTU262613 DDM262613:DDQ262613 DNI262613:DNM262613 DXE262613:DXI262613 EHA262613:EHE262613 EQW262613:ERA262613 FAS262613:FAW262613 FKO262613:FKS262613 FUK262613:FUO262613 GEG262613:GEK262613 GOC262613:GOG262613 GXY262613:GYC262613 HHU262613:HHY262613 HRQ262613:HRU262613 IBM262613:IBQ262613 ILI262613:ILM262613 IVE262613:IVI262613 JFA262613:JFE262613 JOW262613:JPA262613 JYS262613:JYW262613 KIO262613:KIS262613 KSK262613:KSO262613 LCG262613:LCK262613 LMC262613:LMG262613 LVY262613:LWC262613 MFU262613:MFY262613 MPQ262613:MPU262613 MZM262613:MZQ262613 NJI262613:NJM262613 NTE262613:NTI262613 ODA262613:ODE262613 OMW262613:ONA262613 OWS262613:OWW262613 PGO262613:PGS262613 PQK262613:PQO262613 QAG262613:QAK262613 QKC262613:QKG262613 QTY262613:QUC262613 RDU262613:RDY262613 RNQ262613:RNU262613 RXM262613:RXQ262613 SHI262613:SHM262613 SRE262613:SRI262613 TBA262613:TBE262613 TKW262613:TLA262613 TUS262613:TUW262613 UEO262613:UES262613 UOK262613:UOO262613 UYG262613:UYK262613 VIC262613:VIG262613 VRY262613:VSC262613 WBU262613:WBY262613 WLQ262613:WLU262613 WVM262613:WVQ262613 E328149:I328149 JA328149:JE328149 SW328149:TA328149 ACS328149:ACW328149 AMO328149:AMS328149 AWK328149:AWO328149 BGG328149:BGK328149 BQC328149:BQG328149 BZY328149:CAC328149 CJU328149:CJY328149 CTQ328149:CTU328149 DDM328149:DDQ328149 DNI328149:DNM328149 DXE328149:DXI328149 EHA328149:EHE328149 EQW328149:ERA328149 FAS328149:FAW328149 FKO328149:FKS328149 FUK328149:FUO328149 GEG328149:GEK328149 GOC328149:GOG328149 GXY328149:GYC328149 HHU328149:HHY328149 HRQ328149:HRU328149 IBM328149:IBQ328149 ILI328149:ILM328149 IVE328149:IVI328149 JFA328149:JFE328149 JOW328149:JPA328149 JYS328149:JYW328149 KIO328149:KIS328149 KSK328149:KSO328149 LCG328149:LCK328149 LMC328149:LMG328149 LVY328149:LWC328149 MFU328149:MFY328149 MPQ328149:MPU328149 MZM328149:MZQ328149 NJI328149:NJM328149 NTE328149:NTI328149 ODA328149:ODE328149 OMW328149:ONA328149 OWS328149:OWW328149 PGO328149:PGS328149 PQK328149:PQO328149 QAG328149:QAK328149 QKC328149:QKG328149 QTY328149:QUC328149 RDU328149:RDY328149 RNQ328149:RNU328149 RXM328149:RXQ328149 SHI328149:SHM328149 SRE328149:SRI328149 TBA328149:TBE328149 TKW328149:TLA328149 TUS328149:TUW328149 UEO328149:UES328149 UOK328149:UOO328149 UYG328149:UYK328149 VIC328149:VIG328149 VRY328149:VSC328149 WBU328149:WBY328149 WLQ328149:WLU328149 WVM328149:WVQ328149 E393685:I393685 JA393685:JE393685 SW393685:TA393685 ACS393685:ACW393685 AMO393685:AMS393685 AWK393685:AWO393685 BGG393685:BGK393685 BQC393685:BQG393685 BZY393685:CAC393685 CJU393685:CJY393685 CTQ393685:CTU393685 DDM393685:DDQ393685 DNI393685:DNM393685 DXE393685:DXI393685 EHA393685:EHE393685 EQW393685:ERA393685 FAS393685:FAW393685 FKO393685:FKS393685 FUK393685:FUO393685 GEG393685:GEK393685 GOC393685:GOG393685 GXY393685:GYC393685 HHU393685:HHY393685 HRQ393685:HRU393685 IBM393685:IBQ393685 ILI393685:ILM393685 IVE393685:IVI393685 JFA393685:JFE393685 JOW393685:JPA393685 JYS393685:JYW393685 KIO393685:KIS393685 KSK393685:KSO393685 LCG393685:LCK393685 LMC393685:LMG393685 LVY393685:LWC393685 MFU393685:MFY393685 MPQ393685:MPU393685 MZM393685:MZQ393685 NJI393685:NJM393685 NTE393685:NTI393685 ODA393685:ODE393685 OMW393685:ONA393685 OWS393685:OWW393685 PGO393685:PGS393685 PQK393685:PQO393685 QAG393685:QAK393685 QKC393685:QKG393685 QTY393685:QUC393685 RDU393685:RDY393685 RNQ393685:RNU393685 RXM393685:RXQ393685 SHI393685:SHM393685 SRE393685:SRI393685 TBA393685:TBE393685 TKW393685:TLA393685 TUS393685:TUW393685 UEO393685:UES393685 UOK393685:UOO393685 UYG393685:UYK393685 VIC393685:VIG393685 VRY393685:VSC393685 WBU393685:WBY393685 WLQ393685:WLU393685 WVM393685:WVQ393685 E459221:I459221 JA459221:JE459221 SW459221:TA459221 ACS459221:ACW459221 AMO459221:AMS459221 AWK459221:AWO459221 BGG459221:BGK459221 BQC459221:BQG459221 BZY459221:CAC459221 CJU459221:CJY459221 CTQ459221:CTU459221 DDM459221:DDQ459221 DNI459221:DNM459221 DXE459221:DXI459221 EHA459221:EHE459221 EQW459221:ERA459221 FAS459221:FAW459221 FKO459221:FKS459221 FUK459221:FUO459221 GEG459221:GEK459221 GOC459221:GOG459221 GXY459221:GYC459221 HHU459221:HHY459221 HRQ459221:HRU459221 IBM459221:IBQ459221 ILI459221:ILM459221 IVE459221:IVI459221 JFA459221:JFE459221 JOW459221:JPA459221 JYS459221:JYW459221 KIO459221:KIS459221 KSK459221:KSO459221 LCG459221:LCK459221 LMC459221:LMG459221 LVY459221:LWC459221 MFU459221:MFY459221 MPQ459221:MPU459221 MZM459221:MZQ459221 NJI459221:NJM459221 NTE459221:NTI459221 ODA459221:ODE459221 OMW459221:ONA459221 OWS459221:OWW459221 PGO459221:PGS459221 PQK459221:PQO459221 QAG459221:QAK459221 QKC459221:QKG459221 QTY459221:QUC459221 RDU459221:RDY459221 RNQ459221:RNU459221 RXM459221:RXQ459221 SHI459221:SHM459221 SRE459221:SRI459221 TBA459221:TBE459221 TKW459221:TLA459221 TUS459221:TUW459221 UEO459221:UES459221 UOK459221:UOO459221 UYG459221:UYK459221 VIC459221:VIG459221 VRY459221:VSC459221 WBU459221:WBY459221 WLQ459221:WLU459221 WVM459221:WVQ459221 E524757:I524757 JA524757:JE524757 SW524757:TA524757 ACS524757:ACW524757 AMO524757:AMS524757 AWK524757:AWO524757 BGG524757:BGK524757 BQC524757:BQG524757 BZY524757:CAC524757 CJU524757:CJY524757 CTQ524757:CTU524757 DDM524757:DDQ524757 DNI524757:DNM524757 DXE524757:DXI524757 EHA524757:EHE524757 EQW524757:ERA524757 FAS524757:FAW524757 FKO524757:FKS524757 FUK524757:FUO524757 GEG524757:GEK524757 GOC524757:GOG524757 GXY524757:GYC524757 HHU524757:HHY524757 HRQ524757:HRU524757 IBM524757:IBQ524757 ILI524757:ILM524757 IVE524757:IVI524757 JFA524757:JFE524757 JOW524757:JPA524757 JYS524757:JYW524757 KIO524757:KIS524757 KSK524757:KSO524757 LCG524757:LCK524757 LMC524757:LMG524757 LVY524757:LWC524757 MFU524757:MFY524757 MPQ524757:MPU524757 MZM524757:MZQ524757 NJI524757:NJM524757 NTE524757:NTI524757 ODA524757:ODE524757 OMW524757:ONA524757 OWS524757:OWW524757 PGO524757:PGS524757 PQK524757:PQO524757 QAG524757:QAK524757 QKC524757:QKG524757 QTY524757:QUC524757 RDU524757:RDY524757 RNQ524757:RNU524757 RXM524757:RXQ524757 SHI524757:SHM524757 SRE524757:SRI524757 TBA524757:TBE524757 TKW524757:TLA524757 TUS524757:TUW524757 UEO524757:UES524757 UOK524757:UOO524757 UYG524757:UYK524757 VIC524757:VIG524757 VRY524757:VSC524757 WBU524757:WBY524757 WLQ524757:WLU524757 WVM524757:WVQ524757 E590293:I590293 JA590293:JE590293 SW590293:TA590293 ACS590293:ACW590293 AMO590293:AMS590293 AWK590293:AWO590293 BGG590293:BGK590293 BQC590293:BQG590293 BZY590293:CAC590293 CJU590293:CJY590293 CTQ590293:CTU590293 DDM590293:DDQ590293 DNI590293:DNM590293 DXE590293:DXI590293 EHA590293:EHE590293 EQW590293:ERA590293 FAS590293:FAW590293 FKO590293:FKS590293 FUK590293:FUO590293 GEG590293:GEK590293 GOC590293:GOG590293 GXY590293:GYC590293 HHU590293:HHY590293 HRQ590293:HRU590293 IBM590293:IBQ590293 ILI590293:ILM590293 IVE590293:IVI590293 JFA590293:JFE590293 JOW590293:JPA590293 JYS590293:JYW590293 KIO590293:KIS590293 KSK590293:KSO590293 LCG590293:LCK590293 LMC590293:LMG590293 LVY590293:LWC590293 MFU590293:MFY590293 MPQ590293:MPU590293 MZM590293:MZQ590293 NJI590293:NJM590293 NTE590293:NTI590293 ODA590293:ODE590293 OMW590293:ONA590293 OWS590293:OWW590293 PGO590293:PGS590293 PQK590293:PQO590293 QAG590293:QAK590293 QKC590293:QKG590293 QTY590293:QUC590293 RDU590293:RDY590293 RNQ590293:RNU590293 RXM590293:RXQ590293 SHI590293:SHM590293 SRE590293:SRI590293 TBA590293:TBE590293 TKW590293:TLA590293 TUS590293:TUW590293 UEO590293:UES590293 UOK590293:UOO590293 UYG590293:UYK590293 VIC590293:VIG590293 VRY590293:VSC590293 WBU590293:WBY590293 WLQ590293:WLU590293 WVM590293:WVQ590293 E655829:I655829 JA655829:JE655829 SW655829:TA655829 ACS655829:ACW655829 AMO655829:AMS655829 AWK655829:AWO655829 BGG655829:BGK655829 BQC655829:BQG655829 BZY655829:CAC655829 CJU655829:CJY655829 CTQ655829:CTU655829 DDM655829:DDQ655829 DNI655829:DNM655829 DXE655829:DXI655829 EHA655829:EHE655829 EQW655829:ERA655829 FAS655829:FAW655829 FKO655829:FKS655829 FUK655829:FUO655829 GEG655829:GEK655829 GOC655829:GOG655829 GXY655829:GYC655829 HHU655829:HHY655829 HRQ655829:HRU655829 IBM655829:IBQ655829 ILI655829:ILM655829 IVE655829:IVI655829 JFA655829:JFE655829 JOW655829:JPA655829 JYS655829:JYW655829 KIO655829:KIS655829 KSK655829:KSO655829 LCG655829:LCK655829 LMC655829:LMG655829 LVY655829:LWC655829 MFU655829:MFY655829 MPQ655829:MPU655829 MZM655829:MZQ655829 NJI655829:NJM655829 NTE655829:NTI655829 ODA655829:ODE655829 OMW655829:ONA655829 OWS655829:OWW655829 PGO655829:PGS655829 PQK655829:PQO655829 QAG655829:QAK655829 QKC655829:QKG655829 QTY655829:QUC655829 RDU655829:RDY655829 RNQ655829:RNU655829 RXM655829:RXQ655829 SHI655829:SHM655829 SRE655829:SRI655829 TBA655829:TBE655829 TKW655829:TLA655829 TUS655829:TUW655829 UEO655829:UES655829 UOK655829:UOO655829 UYG655829:UYK655829 VIC655829:VIG655829 VRY655829:VSC655829 WBU655829:WBY655829 WLQ655829:WLU655829 WVM655829:WVQ655829 E721365:I721365 JA721365:JE721365 SW721365:TA721365 ACS721365:ACW721365 AMO721365:AMS721365 AWK721365:AWO721365 BGG721365:BGK721365 BQC721365:BQG721365 BZY721365:CAC721365 CJU721365:CJY721365 CTQ721365:CTU721365 DDM721365:DDQ721365 DNI721365:DNM721365 DXE721365:DXI721365 EHA721365:EHE721365 EQW721365:ERA721365 FAS721365:FAW721365 FKO721365:FKS721365 FUK721365:FUO721365 GEG721365:GEK721365 GOC721365:GOG721365 GXY721365:GYC721365 HHU721365:HHY721365 HRQ721365:HRU721365 IBM721365:IBQ721365 ILI721365:ILM721365 IVE721365:IVI721365 JFA721365:JFE721365 JOW721365:JPA721365 JYS721365:JYW721365 KIO721365:KIS721365 KSK721365:KSO721365 LCG721365:LCK721365 LMC721365:LMG721365 LVY721365:LWC721365 MFU721365:MFY721365 MPQ721365:MPU721365 MZM721365:MZQ721365 NJI721365:NJM721365 NTE721365:NTI721365 ODA721365:ODE721365 OMW721365:ONA721365 OWS721365:OWW721365 PGO721365:PGS721365 PQK721365:PQO721365 QAG721365:QAK721365 QKC721365:QKG721365 QTY721365:QUC721365 RDU721365:RDY721365 RNQ721365:RNU721365 RXM721365:RXQ721365 SHI721365:SHM721365 SRE721365:SRI721365 TBA721365:TBE721365 TKW721365:TLA721365 TUS721365:TUW721365 UEO721365:UES721365 UOK721365:UOO721365 UYG721365:UYK721365 VIC721365:VIG721365 VRY721365:VSC721365 WBU721365:WBY721365 WLQ721365:WLU721365 WVM721365:WVQ721365 E786901:I786901 JA786901:JE786901 SW786901:TA786901 ACS786901:ACW786901 AMO786901:AMS786901 AWK786901:AWO786901 BGG786901:BGK786901 BQC786901:BQG786901 BZY786901:CAC786901 CJU786901:CJY786901 CTQ786901:CTU786901 DDM786901:DDQ786901 DNI786901:DNM786901 DXE786901:DXI786901 EHA786901:EHE786901 EQW786901:ERA786901 FAS786901:FAW786901 FKO786901:FKS786901 FUK786901:FUO786901 GEG786901:GEK786901 GOC786901:GOG786901 GXY786901:GYC786901 HHU786901:HHY786901 HRQ786901:HRU786901 IBM786901:IBQ786901 ILI786901:ILM786901 IVE786901:IVI786901 JFA786901:JFE786901 JOW786901:JPA786901 JYS786901:JYW786901 KIO786901:KIS786901 KSK786901:KSO786901 LCG786901:LCK786901 LMC786901:LMG786901 LVY786901:LWC786901 MFU786901:MFY786901 MPQ786901:MPU786901 MZM786901:MZQ786901 NJI786901:NJM786901 NTE786901:NTI786901 ODA786901:ODE786901 OMW786901:ONA786901 OWS786901:OWW786901 PGO786901:PGS786901 PQK786901:PQO786901 QAG786901:QAK786901 QKC786901:QKG786901 QTY786901:QUC786901 RDU786901:RDY786901 RNQ786901:RNU786901 RXM786901:RXQ786901 SHI786901:SHM786901 SRE786901:SRI786901 TBA786901:TBE786901 TKW786901:TLA786901 TUS786901:TUW786901 UEO786901:UES786901 UOK786901:UOO786901 UYG786901:UYK786901 VIC786901:VIG786901 VRY786901:VSC786901 WBU786901:WBY786901 WLQ786901:WLU786901 WVM786901:WVQ786901 E852437:I852437 JA852437:JE852437 SW852437:TA852437 ACS852437:ACW852437 AMO852437:AMS852437 AWK852437:AWO852437 BGG852437:BGK852437 BQC852437:BQG852437 BZY852437:CAC852437 CJU852437:CJY852437 CTQ852437:CTU852437 DDM852437:DDQ852437 DNI852437:DNM852437 DXE852437:DXI852437 EHA852437:EHE852437 EQW852437:ERA852437 FAS852437:FAW852437 FKO852437:FKS852437 FUK852437:FUO852437 GEG852437:GEK852437 GOC852437:GOG852437 GXY852437:GYC852437 HHU852437:HHY852437 HRQ852437:HRU852437 IBM852437:IBQ852437 ILI852437:ILM852437 IVE852437:IVI852437 JFA852437:JFE852437 JOW852437:JPA852437 JYS852437:JYW852437 KIO852437:KIS852437 KSK852437:KSO852437 LCG852437:LCK852437 LMC852437:LMG852437 LVY852437:LWC852437 MFU852437:MFY852437 MPQ852437:MPU852437 MZM852437:MZQ852437 NJI852437:NJM852437 NTE852437:NTI852437 ODA852437:ODE852437 OMW852437:ONA852437 OWS852437:OWW852437 PGO852437:PGS852437 PQK852437:PQO852437 QAG852437:QAK852437 QKC852437:QKG852437 QTY852437:QUC852437 RDU852437:RDY852437 RNQ852437:RNU852437 RXM852437:RXQ852437 SHI852437:SHM852437 SRE852437:SRI852437 TBA852437:TBE852437 TKW852437:TLA852437 TUS852437:TUW852437 UEO852437:UES852437 UOK852437:UOO852437 UYG852437:UYK852437 VIC852437:VIG852437 VRY852437:VSC852437 WBU852437:WBY852437 WLQ852437:WLU852437 WVM852437:WVQ852437 E917973:I917973 JA917973:JE917973 SW917973:TA917973 ACS917973:ACW917973 AMO917973:AMS917973 AWK917973:AWO917973 BGG917973:BGK917973 BQC917973:BQG917973 BZY917973:CAC917973 CJU917973:CJY917973 CTQ917973:CTU917973 DDM917973:DDQ917973 DNI917973:DNM917973 DXE917973:DXI917973 EHA917973:EHE917973 EQW917973:ERA917973 FAS917973:FAW917973 FKO917973:FKS917973 FUK917973:FUO917973 GEG917973:GEK917973 GOC917973:GOG917973 GXY917973:GYC917973 HHU917973:HHY917973 HRQ917973:HRU917973 IBM917973:IBQ917973 ILI917973:ILM917973 IVE917973:IVI917973 JFA917973:JFE917973 JOW917973:JPA917973 JYS917973:JYW917973 KIO917973:KIS917973 KSK917973:KSO917973 LCG917973:LCK917973 LMC917973:LMG917973 LVY917973:LWC917973 MFU917973:MFY917973 MPQ917973:MPU917973 MZM917973:MZQ917973 NJI917973:NJM917973 NTE917973:NTI917973 ODA917973:ODE917973 OMW917973:ONA917973 OWS917973:OWW917973 PGO917973:PGS917973 PQK917973:PQO917973 QAG917973:QAK917973 QKC917973:QKG917973 QTY917973:QUC917973 RDU917973:RDY917973 RNQ917973:RNU917973 RXM917973:RXQ917973 SHI917973:SHM917973 SRE917973:SRI917973 TBA917973:TBE917973 TKW917973:TLA917973 TUS917973:TUW917973 UEO917973:UES917973 UOK917973:UOO917973 UYG917973:UYK917973 VIC917973:VIG917973 VRY917973:VSC917973 WBU917973:WBY917973 WLQ917973:WLU917973 WVM917973:WVQ917973 E983509:I983509 JA983509:JE983509 SW983509:TA983509 ACS983509:ACW983509 AMO983509:AMS983509 AWK983509:AWO983509 BGG983509:BGK983509 BQC983509:BQG983509 BZY983509:CAC983509 CJU983509:CJY983509 CTQ983509:CTU983509 DDM983509:DDQ983509 DNI983509:DNM983509 DXE983509:DXI983509 EHA983509:EHE983509 EQW983509:ERA983509 FAS983509:FAW983509 FKO983509:FKS983509 FUK983509:FUO983509 GEG983509:GEK983509 GOC983509:GOG983509 GXY983509:GYC983509 HHU983509:HHY983509 HRQ983509:HRU983509 IBM983509:IBQ983509 ILI983509:ILM983509 IVE983509:IVI983509 JFA983509:JFE983509 JOW983509:JPA983509 JYS983509:JYW983509 KIO983509:KIS983509 KSK983509:KSO983509 LCG983509:LCK983509 LMC983509:LMG983509 LVY983509:LWC983509 MFU983509:MFY983509 MPQ983509:MPU983509 MZM983509:MZQ983509 NJI983509:NJM983509 NTE983509:NTI983509 ODA983509:ODE983509 OMW983509:ONA983509 OWS983509:OWW983509 PGO983509:PGS983509 PQK983509:PQO983509 QAG983509:QAK983509 QKC983509:QKG983509 QTY983509:QUC983509 RDU983509:RDY983509 RNQ983509:RNU983509 RXM983509:RXQ983509 SHI983509:SHM983509 SRE983509:SRI983509 TBA983509:TBE983509 TKW983509:TLA983509 TUS983509:TUW983509 UEO983509:UES983509 UOK983509:UOO983509 UYG983509:UYK983509 VIC983509:VIG983509 VRY983509:VSC983509 WBU983509:WBY983509 WLQ983509:WLU983509 WVM983509:WVQ983509 E565:I565 JA565:JE565 SW565:TA565 ACS565:ACW565 AMO565:AMS565 AWK565:AWO565 BGG565:BGK565 BQC565:BQG565 BZY565:CAC565 CJU565:CJY565 CTQ565:CTU565 DDM565:DDQ565 DNI565:DNM565 DXE565:DXI565 EHA565:EHE565 EQW565:ERA565 FAS565:FAW565 FKO565:FKS565 FUK565:FUO565 GEG565:GEK565 GOC565:GOG565 GXY565:GYC565 HHU565:HHY565 HRQ565:HRU565 IBM565:IBQ565 ILI565:ILM565 IVE565:IVI565 JFA565:JFE565 JOW565:JPA565 JYS565:JYW565 KIO565:KIS565 KSK565:KSO565 LCG565:LCK565 LMC565:LMG565 LVY565:LWC565 MFU565:MFY565 MPQ565:MPU565 MZM565:MZQ565 NJI565:NJM565 NTE565:NTI565 ODA565:ODE565 OMW565:ONA565 OWS565:OWW565 PGO565:PGS565 PQK565:PQO565 QAG565:QAK565 QKC565:QKG565 QTY565:QUC565 RDU565:RDY565 RNQ565:RNU565 RXM565:RXQ565 SHI565:SHM565 SRE565:SRI565 TBA565:TBE565 TKW565:TLA565 TUS565:TUW565 UEO565:UES565 UOK565:UOO565 UYG565:UYK565 VIC565:VIG565 VRY565:VSC565 WBU565:WBY565 WLQ565:WLU565 WVM565:WVQ565 E66101:I66101 JA66101:JE66101 SW66101:TA66101 ACS66101:ACW66101 AMO66101:AMS66101 AWK66101:AWO66101 BGG66101:BGK66101 BQC66101:BQG66101 BZY66101:CAC66101 CJU66101:CJY66101 CTQ66101:CTU66101 DDM66101:DDQ66101 DNI66101:DNM66101 DXE66101:DXI66101 EHA66101:EHE66101 EQW66101:ERA66101 FAS66101:FAW66101 FKO66101:FKS66101 FUK66101:FUO66101 GEG66101:GEK66101 GOC66101:GOG66101 GXY66101:GYC66101 HHU66101:HHY66101 HRQ66101:HRU66101 IBM66101:IBQ66101 ILI66101:ILM66101 IVE66101:IVI66101 JFA66101:JFE66101 JOW66101:JPA66101 JYS66101:JYW66101 KIO66101:KIS66101 KSK66101:KSO66101 LCG66101:LCK66101 LMC66101:LMG66101 LVY66101:LWC66101 MFU66101:MFY66101 MPQ66101:MPU66101 MZM66101:MZQ66101 NJI66101:NJM66101 NTE66101:NTI66101 ODA66101:ODE66101 OMW66101:ONA66101 OWS66101:OWW66101 PGO66101:PGS66101 PQK66101:PQO66101 QAG66101:QAK66101 QKC66101:QKG66101 QTY66101:QUC66101 RDU66101:RDY66101 RNQ66101:RNU66101 RXM66101:RXQ66101 SHI66101:SHM66101 SRE66101:SRI66101 TBA66101:TBE66101 TKW66101:TLA66101 TUS66101:TUW66101 UEO66101:UES66101 UOK66101:UOO66101 UYG66101:UYK66101 VIC66101:VIG66101 VRY66101:VSC66101 WBU66101:WBY66101 WLQ66101:WLU66101 WVM66101:WVQ66101 E131637:I131637 JA131637:JE131637 SW131637:TA131637 ACS131637:ACW131637 AMO131637:AMS131637 AWK131637:AWO131637 BGG131637:BGK131637 BQC131637:BQG131637 BZY131637:CAC131637 CJU131637:CJY131637 CTQ131637:CTU131637 DDM131637:DDQ131637 DNI131637:DNM131637 DXE131637:DXI131637 EHA131637:EHE131637 EQW131637:ERA131637 FAS131637:FAW131637 FKO131637:FKS131637 FUK131637:FUO131637 GEG131637:GEK131637 GOC131637:GOG131637 GXY131637:GYC131637 HHU131637:HHY131637 HRQ131637:HRU131637 IBM131637:IBQ131637 ILI131637:ILM131637 IVE131637:IVI131637 JFA131637:JFE131637 JOW131637:JPA131637 JYS131637:JYW131637 KIO131637:KIS131637 KSK131637:KSO131637 LCG131637:LCK131637 LMC131637:LMG131637 LVY131637:LWC131637 MFU131637:MFY131637 MPQ131637:MPU131637 MZM131637:MZQ131637 NJI131637:NJM131637 NTE131637:NTI131637 ODA131637:ODE131637 OMW131637:ONA131637 OWS131637:OWW131637 PGO131637:PGS131637 PQK131637:PQO131637 QAG131637:QAK131637 QKC131637:QKG131637 QTY131637:QUC131637 RDU131637:RDY131637 RNQ131637:RNU131637 RXM131637:RXQ131637 SHI131637:SHM131637 SRE131637:SRI131637 TBA131637:TBE131637 TKW131637:TLA131637 TUS131637:TUW131637 UEO131637:UES131637 UOK131637:UOO131637 UYG131637:UYK131637 VIC131637:VIG131637 VRY131637:VSC131637 WBU131637:WBY131637 WLQ131637:WLU131637 WVM131637:WVQ131637 E197173:I197173 JA197173:JE197173 SW197173:TA197173 ACS197173:ACW197173 AMO197173:AMS197173 AWK197173:AWO197173 BGG197173:BGK197173 BQC197173:BQG197173 BZY197173:CAC197173 CJU197173:CJY197173 CTQ197173:CTU197173 DDM197173:DDQ197173 DNI197173:DNM197173 DXE197173:DXI197173 EHA197173:EHE197173 EQW197173:ERA197173 FAS197173:FAW197173 FKO197173:FKS197173 FUK197173:FUO197173 GEG197173:GEK197173 GOC197173:GOG197173 GXY197173:GYC197173 HHU197173:HHY197173 HRQ197173:HRU197173 IBM197173:IBQ197173 ILI197173:ILM197173 IVE197173:IVI197173 JFA197173:JFE197173 JOW197173:JPA197173 JYS197173:JYW197173 KIO197173:KIS197173 KSK197173:KSO197173 LCG197173:LCK197173 LMC197173:LMG197173 LVY197173:LWC197173 MFU197173:MFY197173 MPQ197173:MPU197173 MZM197173:MZQ197173 NJI197173:NJM197173 NTE197173:NTI197173 ODA197173:ODE197173 OMW197173:ONA197173 OWS197173:OWW197173 PGO197173:PGS197173 PQK197173:PQO197173 QAG197173:QAK197173 QKC197173:QKG197173 QTY197173:QUC197173 RDU197173:RDY197173 RNQ197173:RNU197173 RXM197173:RXQ197173 SHI197173:SHM197173 SRE197173:SRI197173 TBA197173:TBE197173 TKW197173:TLA197173 TUS197173:TUW197173 UEO197173:UES197173 UOK197173:UOO197173 UYG197173:UYK197173 VIC197173:VIG197173 VRY197173:VSC197173 WBU197173:WBY197173 WLQ197173:WLU197173 WVM197173:WVQ197173 E262709:I262709 JA262709:JE262709 SW262709:TA262709 ACS262709:ACW262709 AMO262709:AMS262709 AWK262709:AWO262709 BGG262709:BGK262709 BQC262709:BQG262709 BZY262709:CAC262709 CJU262709:CJY262709 CTQ262709:CTU262709 DDM262709:DDQ262709 DNI262709:DNM262709 DXE262709:DXI262709 EHA262709:EHE262709 EQW262709:ERA262709 FAS262709:FAW262709 FKO262709:FKS262709 FUK262709:FUO262709 GEG262709:GEK262709 GOC262709:GOG262709 GXY262709:GYC262709 HHU262709:HHY262709 HRQ262709:HRU262709 IBM262709:IBQ262709 ILI262709:ILM262709 IVE262709:IVI262709 JFA262709:JFE262709 JOW262709:JPA262709 JYS262709:JYW262709 KIO262709:KIS262709 KSK262709:KSO262709 LCG262709:LCK262709 LMC262709:LMG262709 LVY262709:LWC262709 MFU262709:MFY262709 MPQ262709:MPU262709 MZM262709:MZQ262709 NJI262709:NJM262709 NTE262709:NTI262709 ODA262709:ODE262709 OMW262709:ONA262709 OWS262709:OWW262709 PGO262709:PGS262709 PQK262709:PQO262709 QAG262709:QAK262709 QKC262709:QKG262709 QTY262709:QUC262709 RDU262709:RDY262709 RNQ262709:RNU262709 RXM262709:RXQ262709 SHI262709:SHM262709 SRE262709:SRI262709 TBA262709:TBE262709 TKW262709:TLA262709 TUS262709:TUW262709 UEO262709:UES262709 UOK262709:UOO262709 UYG262709:UYK262709 VIC262709:VIG262709 VRY262709:VSC262709 WBU262709:WBY262709 WLQ262709:WLU262709 WVM262709:WVQ262709 E328245:I328245 JA328245:JE328245 SW328245:TA328245 ACS328245:ACW328245 AMO328245:AMS328245 AWK328245:AWO328245 BGG328245:BGK328245 BQC328245:BQG328245 BZY328245:CAC328245 CJU328245:CJY328245 CTQ328245:CTU328245 DDM328245:DDQ328245 DNI328245:DNM328245 DXE328245:DXI328245 EHA328245:EHE328245 EQW328245:ERA328245 FAS328245:FAW328245 FKO328245:FKS328245 FUK328245:FUO328245 GEG328245:GEK328245 GOC328245:GOG328245 GXY328245:GYC328245 HHU328245:HHY328245 HRQ328245:HRU328245 IBM328245:IBQ328245 ILI328245:ILM328245 IVE328245:IVI328245 JFA328245:JFE328245 JOW328245:JPA328245 JYS328245:JYW328245 KIO328245:KIS328245 KSK328245:KSO328245 LCG328245:LCK328245 LMC328245:LMG328245 LVY328245:LWC328245 MFU328245:MFY328245 MPQ328245:MPU328245 MZM328245:MZQ328245 NJI328245:NJM328245 NTE328245:NTI328245 ODA328245:ODE328245 OMW328245:ONA328245 OWS328245:OWW328245 PGO328245:PGS328245 PQK328245:PQO328245 QAG328245:QAK328245 QKC328245:QKG328245 QTY328245:QUC328245 RDU328245:RDY328245 RNQ328245:RNU328245 RXM328245:RXQ328245 SHI328245:SHM328245 SRE328245:SRI328245 TBA328245:TBE328245 TKW328245:TLA328245 TUS328245:TUW328245 UEO328245:UES328245 UOK328245:UOO328245 UYG328245:UYK328245 VIC328245:VIG328245 VRY328245:VSC328245 WBU328245:WBY328245 WLQ328245:WLU328245 WVM328245:WVQ328245 E393781:I393781 JA393781:JE393781 SW393781:TA393781 ACS393781:ACW393781 AMO393781:AMS393781 AWK393781:AWO393781 BGG393781:BGK393781 BQC393781:BQG393781 BZY393781:CAC393781 CJU393781:CJY393781 CTQ393781:CTU393781 DDM393781:DDQ393781 DNI393781:DNM393781 DXE393781:DXI393781 EHA393781:EHE393781 EQW393781:ERA393781 FAS393781:FAW393781 FKO393781:FKS393781 FUK393781:FUO393781 GEG393781:GEK393781 GOC393781:GOG393781 GXY393781:GYC393781 HHU393781:HHY393781 HRQ393781:HRU393781 IBM393781:IBQ393781 ILI393781:ILM393781 IVE393781:IVI393781 JFA393781:JFE393781 JOW393781:JPA393781 JYS393781:JYW393781 KIO393781:KIS393781 KSK393781:KSO393781 LCG393781:LCK393781 LMC393781:LMG393781 LVY393781:LWC393781 MFU393781:MFY393781 MPQ393781:MPU393781 MZM393781:MZQ393781 NJI393781:NJM393781 NTE393781:NTI393781 ODA393781:ODE393781 OMW393781:ONA393781 OWS393781:OWW393781 PGO393781:PGS393781 PQK393781:PQO393781 QAG393781:QAK393781 QKC393781:QKG393781 QTY393781:QUC393781 RDU393781:RDY393781 RNQ393781:RNU393781 RXM393781:RXQ393781 SHI393781:SHM393781 SRE393781:SRI393781 TBA393781:TBE393781 TKW393781:TLA393781 TUS393781:TUW393781 UEO393781:UES393781 UOK393781:UOO393781 UYG393781:UYK393781 VIC393781:VIG393781 VRY393781:VSC393781 WBU393781:WBY393781 WLQ393781:WLU393781 WVM393781:WVQ393781 E459317:I459317 JA459317:JE459317 SW459317:TA459317 ACS459317:ACW459317 AMO459317:AMS459317 AWK459317:AWO459317 BGG459317:BGK459317 BQC459317:BQG459317 BZY459317:CAC459317 CJU459317:CJY459317 CTQ459317:CTU459317 DDM459317:DDQ459317 DNI459317:DNM459317 DXE459317:DXI459317 EHA459317:EHE459317 EQW459317:ERA459317 FAS459317:FAW459317 FKO459317:FKS459317 FUK459317:FUO459317 GEG459317:GEK459317 GOC459317:GOG459317 GXY459317:GYC459317 HHU459317:HHY459317 HRQ459317:HRU459317 IBM459317:IBQ459317 ILI459317:ILM459317 IVE459317:IVI459317 JFA459317:JFE459317 JOW459317:JPA459317 JYS459317:JYW459317 KIO459317:KIS459317 KSK459317:KSO459317 LCG459317:LCK459317 LMC459317:LMG459317 LVY459317:LWC459317 MFU459317:MFY459317 MPQ459317:MPU459317 MZM459317:MZQ459317 NJI459317:NJM459317 NTE459317:NTI459317 ODA459317:ODE459317 OMW459317:ONA459317 OWS459317:OWW459317 PGO459317:PGS459317 PQK459317:PQO459317 QAG459317:QAK459317 QKC459317:QKG459317 QTY459317:QUC459317 RDU459317:RDY459317 RNQ459317:RNU459317 RXM459317:RXQ459317 SHI459317:SHM459317 SRE459317:SRI459317 TBA459317:TBE459317 TKW459317:TLA459317 TUS459317:TUW459317 UEO459317:UES459317 UOK459317:UOO459317 UYG459317:UYK459317 VIC459317:VIG459317 VRY459317:VSC459317 WBU459317:WBY459317 WLQ459317:WLU459317 WVM459317:WVQ459317 E524853:I524853 JA524853:JE524853 SW524853:TA524853 ACS524853:ACW524853 AMO524853:AMS524853 AWK524853:AWO524853 BGG524853:BGK524853 BQC524853:BQG524853 BZY524853:CAC524853 CJU524853:CJY524853 CTQ524853:CTU524853 DDM524853:DDQ524853 DNI524853:DNM524853 DXE524853:DXI524853 EHA524853:EHE524853 EQW524853:ERA524853 FAS524853:FAW524853 FKO524853:FKS524853 FUK524853:FUO524853 GEG524853:GEK524853 GOC524853:GOG524853 GXY524853:GYC524853 HHU524853:HHY524853 HRQ524853:HRU524853 IBM524853:IBQ524853 ILI524853:ILM524853 IVE524853:IVI524853 JFA524853:JFE524853 JOW524853:JPA524853 JYS524853:JYW524853 KIO524853:KIS524853 KSK524853:KSO524853 LCG524853:LCK524853 LMC524853:LMG524853 LVY524853:LWC524853 MFU524853:MFY524853 MPQ524853:MPU524853 MZM524853:MZQ524853 NJI524853:NJM524853 NTE524853:NTI524853 ODA524853:ODE524853 OMW524853:ONA524853 OWS524853:OWW524853 PGO524853:PGS524853 PQK524853:PQO524853 QAG524853:QAK524853 QKC524853:QKG524853 QTY524853:QUC524853 RDU524853:RDY524853 RNQ524853:RNU524853 RXM524853:RXQ524853 SHI524853:SHM524853 SRE524853:SRI524853 TBA524853:TBE524853 TKW524853:TLA524853 TUS524853:TUW524853 UEO524853:UES524853 UOK524853:UOO524853 UYG524853:UYK524853 VIC524853:VIG524853 VRY524853:VSC524853 WBU524853:WBY524853 WLQ524853:WLU524853 WVM524853:WVQ524853 E590389:I590389 JA590389:JE590389 SW590389:TA590389 ACS590389:ACW590389 AMO590389:AMS590389 AWK590389:AWO590389 BGG590389:BGK590389 BQC590389:BQG590389 BZY590389:CAC590389 CJU590389:CJY590389 CTQ590389:CTU590389 DDM590389:DDQ590389 DNI590389:DNM590389 DXE590389:DXI590389 EHA590389:EHE590389 EQW590389:ERA590389 FAS590389:FAW590389 FKO590389:FKS590389 FUK590389:FUO590389 GEG590389:GEK590389 GOC590389:GOG590389 GXY590389:GYC590389 HHU590389:HHY590389 HRQ590389:HRU590389 IBM590389:IBQ590389 ILI590389:ILM590389 IVE590389:IVI590389 JFA590389:JFE590389 JOW590389:JPA590389 JYS590389:JYW590389 KIO590389:KIS590389 KSK590389:KSO590389 LCG590389:LCK590389 LMC590389:LMG590389 LVY590389:LWC590389 MFU590389:MFY590389 MPQ590389:MPU590389 MZM590389:MZQ590389 NJI590389:NJM590389 NTE590389:NTI590389 ODA590389:ODE590389 OMW590389:ONA590389 OWS590389:OWW590389 PGO590389:PGS590389 PQK590389:PQO590389 QAG590389:QAK590389 QKC590389:QKG590389 QTY590389:QUC590389 RDU590389:RDY590389 RNQ590389:RNU590389 RXM590389:RXQ590389 SHI590389:SHM590389 SRE590389:SRI590389 TBA590389:TBE590389 TKW590389:TLA590389 TUS590389:TUW590389 UEO590389:UES590389 UOK590389:UOO590389 UYG590389:UYK590389 VIC590389:VIG590389 VRY590389:VSC590389 WBU590389:WBY590389 WLQ590389:WLU590389 WVM590389:WVQ590389 E655925:I655925 JA655925:JE655925 SW655925:TA655925 ACS655925:ACW655925 AMO655925:AMS655925 AWK655925:AWO655925 BGG655925:BGK655925 BQC655925:BQG655925 BZY655925:CAC655925 CJU655925:CJY655925 CTQ655925:CTU655925 DDM655925:DDQ655925 DNI655925:DNM655925 DXE655925:DXI655925 EHA655925:EHE655925 EQW655925:ERA655925 FAS655925:FAW655925 FKO655925:FKS655925 FUK655925:FUO655925 GEG655925:GEK655925 GOC655925:GOG655925 GXY655925:GYC655925 HHU655925:HHY655925 HRQ655925:HRU655925 IBM655925:IBQ655925 ILI655925:ILM655925 IVE655925:IVI655925 JFA655925:JFE655925 JOW655925:JPA655925 JYS655925:JYW655925 KIO655925:KIS655925 KSK655925:KSO655925 LCG655925:LCK655925 LMC655925:LMG655925 LVY655925:LWC655925 MFU655925:MFY655925 MPQ655925:MPU655925 MZM655925:MZQ655925 NJI655925:NJM655925 NTE655925:NTI655925 ODA655925:ODE655925 OMW655925:ONA655925 OWS655925:OWW655925 PGO655925:PGS655925 PQK655925:PQO655925 QAG655925:QAK655925 QKC655925:QKG655925 QTY655925:QUC655925 RDU655925:RDY655925 RNQ655925:RNU655925 RXM655925:RXQ655925 SHI655925:SHM655925 SRE655925:SRI655925 TBA655925:TBE655925 TKW655925:TLA655925 TUS655925:TUW655925 UEO655925:UES655925 UOK655925:UOO655925 UYG655925:UYK655925 VIC655925:VIG655925 VRY655925:VSC655925 WBU655925:WBY655925 WLQ655925:WLU655925 WVM655925:WVQ655925 E721461:I721461 JA721461:JE721461 SW721461:TA721461 ACS721461:ACW721461 AMO721461:AMS721461 AWK721461:AWO721461 BGG721461:BGK721461 BQC721461:BQG721461 BZY721461:CAC721461 CJU721461:CJY721461 CTQ721461:CTU721461 DDM721461:DDQ721461 DNI721461:DNM721461 DXE721461:DXI721461 EHA721461:EHE721461 EQW721461:ERA721461 FAS721461:FAW721461 FKO721461:FKS721461 FUK721461:FUO721461 GEG721461:GEK721461 GOC721461:GOG721461 GXY721461:GYC721461 HHU721461:HHY721461 HRQ721461:HRU721461 IBM721461:IBQ721461 ILI721461:ILM721461 IVE721461:IVI721461 JFA721461:JFE721461 JOW721461:JPA721461 JYS721461:JYW721461 KIO721461:KIS721461 KSK721461:KSO721461 LCG721461:LCK721461 LMC721461:LMG721461 LVY721461:LWC721461 MFU721461:MFY721461 MPQ721461:MPU721461 MZM721461:MZQ721461 NJI721461:NJM721461 NTE721461:NTI721461 ODA721461:ODE721461 OMW721461:ONA721461 OWS721461:OWW721461 PGO721461:PGS721461 PQK721461:PQO721461 QAG721461:QAK721461 QKC721461:QKG721461 QTY721461:QUC721461 RDU721461:RDY721461 RNQ721461:RNU721461 RXM721461:RXQ721461 SHI721461:SHM721461 SRE721461:SRI721461 TBA721461:TBE721461 TKW721461:TLA721461 TUS721461:TUW721461 UEO721461:UES721461 UOK721461:UOO721461 UYG721461:UYK721461 VIC721461:VIG721461 VRY721461:VSC721461 WBU721461:WBY721461 WLQ721461:WLU721461 WVM721461:WVQ721461 E786997:I786997 JA786997:JE786997 SW786997:TA786997 ACS786997:ACW786997 AMO786997:AMS786997 AWK786997:AWO786997 BGG786997:BGK786997 BQC786997:BQG786997 BZY786997:CAC786997 CJU786997:CJY786997 CTQ786997:CTU786997 DDM786997:DDQ786997 DNI786997:DNM786997 DXE786997:DXI786997 EHA786997:EHE786997 EQW786997:ERA786997 FAS786997:FAW786997 FKO786997:FKS786997 FUK786997:FUO786997 GEG786997:GEK786997 GOC786997:GOG786997 GXY786997:GYC786997 HHU786997:HHY786997 HRQ786997:HRU786997 IBM786997:IBQ786997 ILI786997:ILM786997 IVE786997:IVI786997 JFA786997:JFE786997 JOW786997:JPA786997 JYS786997:JYW786997 KIO786997:KIS786997 KSK786997:KSO786997 LCG786997:LCK786997 LMC786997:LMG786997 LVY786997:LWC786997 MFU786997:MFY786997 MPQ786997:MPU786997 MZM786997:MZQ786997 NJI786997:NJM786997 NTE786997:NTI786997 ODA786997:ODE786997 OMW786997:ONA786997 OWS786997:OWW786997 PGO786997:PGS786997 PQK786997:PQO786997 QAG786997:QAK786997 QKC786997:QKG786997 QTY786997:QUC786997 RDU786997:RDY786997 RNQ786997:RNU786997 RXM786997:RXQ786997 SHI786997:SHM786997 SRE786997:SRI786997 TBA786997:TBE786997 TKW786997:TLA786997 TUS786997:TUW786997 UEO786997:UES786997 UOK786997:UOO786997 UYG786997:UYK786997 VIC786997:VIG786997 VRY786997:VSC786997 WBU786997:WBY786997 WLQ786997:WLU786997 WVM786997:WVQ786997 E852533:I852533 JA852533:JE852533 SW852533:TA852533 ACS852533:ACW852533 AMO852533:AMS852533 AWK852533:AWO852533 BGG852533:BGK852533 BQC852533:BQG852533 BZY852533:CAC852533 CJU852533:CJY852533 CTQ852533:CTU852533 DDM852533:DDQ852533 DNI852533:DNM852533 DXE852533:DXI852533 EHA852533:EHE852533 EQW852533:ERA852533 FAS852533:FAW852533 FKO852533:FKS852533 FUK852533:FUO852533 GEG852533:GEK852533 GOC852533:GOG852533 GXY852533:GYC852533 HHU852533:HHY852533 HRQ852533:HRU852533 IBM852533:IBQ852533 ILI852533:ILM852533 IVE852533:IVI852533 JFA852533:JFE852533 JOW852533:JPA852533 JYS852533:JYW852533 KIO852533:KIS852533 KSK852533:KSO852533 LCG852533:LCK852533 LMC852533:LMG852533 LVY852533:LWC852533 MFU852533:MFY852533 MPQ852533:MPU852533 MZM852533:MZQ852533 NJI852533:NJM852533 NTE852533:NTI852533 ODA852533:ODE852533 OMW852533:ONA852533 OWS852533:OWW852533 PGO852533:PGS852533 PQK852533:PQO852533 QAG852533:QAK852533 QKC852533:QKG852533 QTY852533:QUC852533 RDU852533:RDY852533 RNQ852533:RNU852533 RXM852533:RXQ852533 SHI852533:SHM852533 SRE852533:SRI852533 TBA852533:TBE852533 TKW852533:TLA852533 TUS852533:TUW852533 UEO852533:UES852533 UOK852533:UOO852533 UYG852533:UYK852533 VIC852533:VIG852533 VRY852533:VSC852533 WBU852533:WBY852533 WLQ852533:WLU852533 WVM852533:WVQ852533 E918069:I918069 JA918069:JE918069 SW918069:TA918069 ACS918069:ACW918069 AMO918069:AMS918069 AWK918069:AWO918069 BGG918069:BGK918069 BQC918069:BQG918069 BZY918069:CAC918069 CJU918069:CJY918069 CTQ918069:CTU918069 DDM918069:DDQ918069 DNI918069:DNM918069 DXE918069:DXI918069 EHA918069:EHE918069 EQW918069:ERA918069 FAS918069:FAW918069 FKO918069:FKS918069 FUK918069:FUO918069 GEG918069:GEK918069 GOC918069:GOG918069 GXY918069:GYC918069 HHU918069:HHY918069 HRQ918069:HRU918069 IBM918069:IBQ918069 ILI918069:ILM918069 IVE918069:IVI918069 JFA918069:JFE918069 JOW918069:JPA918069 JYS918069:JYW918069 KIO918069:KIS918069 KSK918069:KSO918069 LCG918069:LCK918069 LMC918069:LMG918069 LVY918069:LWC918069 MFU918069:MFY918069 MPQ918069:MPU918069 MZM918069:MZQ918069 NJI918069:NJM918069 NTE918069:NTI918069 ODA918069:ODE918069 OMW918069:ONA918069 OWS918069:OWW918069 PGO918069:PGS918069 PQK918069:PQO918069 QAG918069:QAK918069 QKC918069:QKG918069 QTY918069:QUC918069 RDU918069:RDY918069 RNQ918069:RNU918069 RXM918069:RXQ918069 SHI918069:SHM918069 SRE918069:SRI918069 TBA918069:TBE918069 TKW918069:TLA918069 TUS918069:TUW918069 UEO918069:UES918069 UOK918069:UOO918069 UYG918069:UYK918069 VIC918069:VIG918069 VRY918069:VSC918069 WBU918069:WBY918069 WLQ918069:WLU918069 WVM918069:WVQ918069 E983605:I983605 JA983605:JE983605 SW983605:TA983605 ACS983605:ACW983605 AMO983605:AMS983605 AWK983605:AWO983605 BGG983605:BGK983605 BQC983605:BQG983605 BZY983605:CAC983605 CJU983605:CJY983605 CTQ983605:CTU983605 DDM983605:DDQ983605 DNI983605:DNM983605 DXE983605:DXI983605 EHA983605:EHE983605 EQW983605:ERA983605 FAS983605:FAW983605 FKO983605:FKS983605 FUK983605:FUO983605 GEG983605:GEK983605 GOC983605:GOG983605 GXY983605:GYC983605 HHU983605:HHY983605 HRQ983605:HRU983605 IBM983605:IBQ983605 ILI983605:ILM983605 IVE983605:IVI983605 JFA983605:JFE983605 JOW983605:JPA983605 JYS983605:JYW983605 KIO983605:KIS983605 KSK983605:KSO983605 LCG983605:LCK983605 LMC983605:LMG983605 LVY983605:LWC983605 MFU983605:MFY983605 MPQ983605:MPU983605 MZM983605:MZQ983605 NJI983605:NJM983605 NTE983605:NTI983605 ODA983605:ODE983605 OMW983605:ONA983605 OWS983605:OWW983605 PGO983605:PGS983605 PQK983605:PQO983605 QAG983605:QAK983605 QKC983605:QKG983605 QTY983605:QUC983605 RDU983605:RDY983605 RNQ983605:RNU983605 RXM983605:RXQ983605 SHI983605:SHM983605 SRE983605:SRI983605 TBA983605:TBE983605 TKW983605:TLA983605 TUS983605:TUW983605 UEO983605:UES983605 UOK983605:UOO983605 UYG983605:UYK983605 VIC983605:VIG983605 VRY983605:VSC983605 WBU983605:WBY983605 WLQ983605:WLU983605 WVM983605:WVQ983605 E484:I485 JA484:JE485 SW484:TA485 ACS484:ACW485 AMO484:AMS485 AWK484:AWO485 BGG484:BGK485 BQC484:BQG485 BZY484:CAC485 CJU484:CJY485 CTQ484:CTU485 DDM484:DDQ485 DNI484:DNM485 DXE484:DXI485 EHA484:EHE485 EQW484:ERA485 FAS484:FAW485 FKO484:FKS485 FUK484:FUO485 GEG484:GEK485 GOC484:GOG485 GXY484:GYC485 HHU484:HHY485 HRQ484:HRU485 IBM484:IBQ485 ILI484:ILM485 IVE484:IVI485 JFA484:JFE485 JOW484:JPA485 JYS484:JYW485 KIO484:KIS485 KSK484:KSO485 LCG484:LCK485 LMC484:LMG485 LVY484:LWC485 MFU484:MFY485 MPQ484:MPU485 MZM484:MZQ485 NJI484:NJM485 NTE484:NTI485 ODA484:ODE485 OMW484:ONA485 OWS484:OWW485 PGO484:PGS485 PQK484:PQO485 QAG484:QAK485 QKC484:QKG485 QTY484:QUC485 RDU484:RDY485 RNQ484:RNU485 RXM484:RXQ485 SHI484:SHM485 SRE484:SRI485 TBA484:TBE485 TKW484:TLA485 TUS484:TUW485 UEO484:UES485 UOK484:UOO485 UYG484:UYK485 VIC484:VIG485 VRY484:VSC485 WBU484:WBY485 WLQ484:WLU485 WVM484:WVQ485 E66020:I66021 JA66020:JE66021 SW66020:TA66021 ACS66020:ACW66021 AMO66020:AMS66021 AWK66020:AWO66021 BGG66020:BGK66021 BQC66020:BQG66021 BZY66020:CAC66021 CJU66020:CJY66021 CTQ66020:CTU66021 DDM66020:DDQ66021 DNI66020:DNM66021 DXE66020:DXI66021 EHA66020:EHE66021 EQW66020:ERA66021 FAS66020:FAW66021 FKO66020:FKS66021 FUK66020:FUO66021 GEG66020:GEK66021 GOC66020:GOG66021 GXY66020:GYC66021 HHU66020:HHY66021 HRQ66020:HRU66021 IBM66020:IBQ66021 ILI66020:ILM66021 IVE66020:IVI66021 JFA66020:JFE66021 JOW66020:JPA66021 JYS66020:JYW66021 KIO66020:KIS66021 KSK66020:KSO66021 LCG66020:LCK66021 LMC66020:LMG66021 LVY66020:LWC66021 MFU66020:MFY66021 MPQ66020:MPU66021 MZM66020:MZQ66021 NJI66020:NJM66021 NTE66020:NTI66021 ODA66020:ODE66021 OMW66020:ONA66021 OWS66020:OWW66021 PGO66020:PGS66021 PQK66020:PQO66021 QAG66020:QAK66021 QKC66020:QKG66021 QTY66020:QUC66021 RDU66020:RDY66021 RNQ66020:RNU66021 RXM66020:RXQ66021 SHI66020:SHM66021 SRE66020:SRI66021 TBA66020:TBE66021 TKW66020:TLA66021 TUS66020:TUW66021 UEO66020:UES66021 UOK66020:UOO66021 UYG66020:UYK66021 VIC66020:VIG66021 VRY66020:VSC66021 WBU66020:WBY66021 WLQ66020:WLU66021 WVM66020:WVQ66021 E131556:I131557 JA131556:JE131557 SW131556:TA131557 ACS131556:ACW131557 AMO131556:AMS131557 AWK131556:AWO131557 BGG131556:BGK131557 BQC131556:BQG131557 BZY131556:CAC131557 CJU131556:CJY131557 CTQ131556:CTU131557 DDM131556:DDQ131557 DNI131556:DNM131557 DXE131556:DXI131557 EHA131556:EHE131557 EQW131556:ERA131557 FAS131556:FAW131557 FKO131556:FKS131557 FUK131556:FUO131557 GEG131556:GEK131557 GOC131556:GOG131557 GXY131556:GYC131557 HHU131556:HHY131557 HRQ131556:HRU131557 IBM131556:IBQ131557 ILI131556:ILM131557 IVE131556:IVI131557 JFA131556:JFE131557 JOW131556:JPA131557 JYS131556:JYW131557 KIO131556:KIS131557 KSK131556:KSO131557 LCG131556:LCK131557 LMC131556:LMG131557 LVY131556:LWC131557 MFU131556:MFY131557 MPQ131556:MPU131557 MZM131556:MZQ131557 NJI131556:NJM131557 NTE131556:NTI131557 ODA131556:ODE131557 OMW131556:ONA131557 OWS131556:OWW131557 PGO131556:PGS131557 PQK131556:PQO131557 QAG131556:QAK131557 QKC131556:QKG131557 QTY131556:QUC131557 RDU131556:RDY131557 RNQ131556:RNU131557 RXM131556:RXQ131557 SHI131556:SHM131557 SRE131556:SRI131557 TBA131556:TBE131557 TKW131556:TLA131557 TUS131556:TUW131557 UEO131556:UES131557 UOK131556:UOO131557 UYG131556:UYK131557 VIC131556:VIG131557 VRY131556:VSC131557 WBU131556:WBY131557 WLQ131556:WLU131557 WVM131556:WVQ131557 E197092:I197093 JA197092:JE197093 SW197092:TA197093 ACS197092:ACW197093 AMO197092:AMS197093 AWK197092:AWO197093 BGG197092:BGK197093 BQC197092:BQG197093 BZY197092:CAC197093 CJU197092:CJY197093 CTQ197092:CTU197093 DDM197092:DDQ197093 DNI197092:DNM197093 DXE197092:DXI197093 EHA197092:EHE197093 EQW197092:ERA197093 FAS197092:FAW197093 FKO197092:FKS197093 FUK197092:FUO197093 GEG197092:GEK197093 GOC197092:GOG197093 GXY197092:GYC197093 HHU197092:HHY197093 HRQ197092:HRU197093 IBM197092:IBQ197093 ILI197092:ILM197093 IVE197092:IVI197093 JFA197092:JFE197093 JOW197092:JPA197093 JYS197092:JYW197093 KIO197092:KIS197093 KSK197092:KSO197093 LCG197092:LCK197093 LMC197092:LMG197093 LVY197092:LWC197093 MFU197092:MFY197093 MPQ197092:MPU197093 MZM197092:MZQ197093 NJI197092:NJM197093 NTE197092:NTI197093 ODA197092:ODE197093 OMW197092:ONA197093 OWS197092:OWW197093 PGO197092:PGS197093 PQK197092:PQO197093 QAG197092:QAK197093 QKC197092:QKG197093 QTY197092:QUC197093 RDU197092:RDY197093 RNQ197092:RNU197093 RXM197092:RXQ197093 SHI197092:SHM197093 SRE197092:SRI197093 TBA197092:TBE197093 TKW197092:TLA197093 TUS197092:TUW197093 UEO197092:UES197093 UOK197092:UOO197093 UYG197092:UYK197093 VIC197092:VIG197093 VRY197092:VSC197093 WBU197092:WBY197093 WLQ197092:WLU197093 WVM197092:WVQ197093 E262628:I262629 JA262628:JE262629 SW262628:TA262629 ACS262628:ACW262629 AMO262628:AMS262629 AWK262628:AWO262629 BGG262628:BGK262629 BQC262628:BQG262629 BZY262628:CAC262629 CJU262628:CJY262629 CTQ262628:CTU262629 DDM262628:DDQ262629 DNI262628:DNM262629 DXE262628:DXI262629 EHA262628:EHE262629 EQW262628:ERA262629 FAS262628:FAW262629 FKO262628:FKS262629 FUK262628:FUO262629 GEG262628:GEK262629 GOC262628:GOG262629 GXY262628:GYC262629 HHU262628:HHY262629 HRQ262628:HRU262629 IBM262628:IBQ262629 ILI262628:ILM262629 IVE262628:IVI262629 JFA262628:JFE262629 JOW262628:JPA262629 JYS262628:JYW262629 KIO262628:KIS262629 KSK262628:KSO262629 LCG262628:LCK262629 LMC262628:LMG262629 LVY262628:LWC262629 MFU262628:MFY262629 MPQ262628:MPU262629 MZM262628:MZQ262629 NJI262628:NJM262629 NTE262628:NTI262629 ODA262628:ODE262629 OMW262628:ONA262629 OWS262628:OWW262629 PGO262628:PGS262629 PQK262628:PQO262629 QAG262628:QAK262629 QKC262628:QKG262629 QTY262628:QUC262629 RDU262628:RDY262629 RNQ262628:RNU262629 RXM262628:RXQ262629 SHI262628:SHM262629 SRE262628:SRI262629 TBA262628:TBE262629 TKW262628:TLA262629 TUS262628:TUW262629 UEO262628:UES262629 UOK262628:UOO262629 UYG262628:UYK262629 VIC262628:VIG262629 VRY262628:VSC262629 WBU262628:WBY262629 WLQ262628:WLU262629 WVM262628:WVQ262629 E328164:I328165 JA328164:JE328165 SW328164:TA328165 ACS328164:ACW328165 AMO328164:AMS328165 AWK328164:AWO328165 BGG328164:BGK328165 BQC328164:BQG328165 BZY328164:CAC328165 CJU328164:CJY328165 CTQ328164:CTU328165 DDM328164:DDQ328165 DNI328164:DNM328165 DXE328164:DXI328165 EHA328164:EHE328165 EQW328164:ERA328165 FAS328164:FAW328165 FKO328164:FKS328165 FUK328164:FUO328165 GEG328164:GEK328165 GOC328164:GOG328165 GXY328164:GYC328165 HHU328164:HHY328165 HRQ328164:HRU328165 IBM328164:IBQ328165 ILI328164:ILM328165 IVE328164:IVI328165 JFA328164:JFE328165 JOW328164:JPA328165 JYS328164:JYW328165 KIO328164:KIS328165 KSK328164:KSO328165 LCG328164:LCK328165 LMC328164:LMG328165 LVY328164:LWC328165 MFU328164:MFY328165 MPQ328164:MPU328165 MZM328164:MZQ328165 NJI328164:NJM328165 NTE328164:NTI328165 ODA328164:ODE328165 OMW328164:ONA328165 OWS328164:OWW328165 PGO328164:PGS328165 PQK328164:PQO328165 QAG328164:QAK328165 QKC328164:QKG328165 QTY328164:QUC328165 RDU328164:RDY328165 RNQ328164:RNU328165 RXM328164:RXQ328165 SHI328164:SHM328165 SRE328164:SRI328165 TBA328164:TBE328165 TKW328164:TLA328165 TUS328164:TUW328165 UEO328164:UES328165 UOK328164:UOO328165 UYG328164:UYK328165 VIC328164:VIG328165 VRY328164:VSC328165 WBU328164:WBY328165 WLQ328164:WLU328165 WVM328164:WVQ328165 E393700:I393701 JA393700:JE393701 SW393700:TA393701 ACS393700:ACW393701 AMO393700:AMS393701 AWK393700:AWO393701 BGG393700:BGK393701 BQC393700:BQG393701 BZY393700:CAC393701 CJU393700:CJY393701 CTQ393700:CTU393701 DDM393700:DDQ393701 DNI393700:DNM393701 DXE393700:DXI393701 EHA393700:EHE393701 EQW393700:ERA393701 FAS393700:FAW393701 FKO393700:FKS393701 FUK393700:FUO393701 GEG393700:GEK393701 GOC393700:GOG393701 GXY393700:GYC393701 HHU393700:HHY393701 HRQ393700:HRU393701 IBM393700:IBQ393701 ILI393700:ILM393701 IVE393700:IVI393701 JFA393700:JFE393701 JOW393700:JPA393701 JYS393700:JYW393701 KIO393700:KIS393701 KSK393700:KSO393701 LCG393700:LCK393701 LMC393700:LMG393701 LVY393700:LWC393701 MFU393700:MFY393701 MPQ393700:MPU393701 MZM393700:MZQ393701 NJI393700:NJM393701 NTE393700:NTI393701 ODA393700:ODE393701 OMW393700:ONA393701 OWS393700:OWW393701 PGO393700:PGS393701 PQK393700:PQO393701 QAG393700:QAK393701 QKC393700:QKG393701 QTY393700:QUC393701 RDU393700:RDY393701 RNQ393700:RNU393701 RXM393700:RXQ393701 SHI393700:SHM393701 SRE393700:SRI393701 TBA393700:TBE393701 TKW393700:TLA393701 TUS393700:TUW393701 UEO393700:UES393701 UOK393700:UOO393701 UYG393700:UYK393701 VIC393700:VIG393701 VRY393700:VSC393701 WBU393700:WBY393701 WLQ393700:WLU393701 WVM393700:WVQ393701 E459236:I459237 JA459236:JE459237 SW459236:TA459237 ACS459236:ACW459237 AMO459236:AMS459237 AWK459236:AWO459237 BGG459236:BGK459237 BQC459236:BQG459237 BZY459236:CAC459237 CJU459236:CJY459237 CTQ459236:CTU459237 DDM459236:DDQ459237 DNI459236:DNM459237 DXE459236:DXI459237 EHA459236:EHE459237 EQW459236:ERA459237 FAS459236:FAW459237 FKO459236:FKS459237 FUK459236:FUO459237 GEG459236:GEK459237 GOC459236:GOG459237 GXY459236:GYC459237 HHU459236:HHY459237 HRQ459236:HRU459237 IBM459236:IBQ459237 ILI459236:ILM459237 IVE459236:IVI459237 JFA459236:JFE459237 JOW459236:JPA459237 JYS459236:JYW459237 KIO459236:KIS459237 KSK459236:KSO459237 LCG459236:LCK459237 LMC459236:LMG459237 LVY459236:LWC459237 MFU459236:MFY459237 MPQ459236:MPU459237 MZM459236:MZQ459237 NJI459236:NJM459237 NTE459236:NTI459237 ODA459236:ODE459237 OMW459236:ONA459237 OWS459236:OWW459237 PGO459236:PGS459237 PQK459236:PQO459237 QAG459236:QAK459237 QKC459236:QKG459237 QTY459236:QUC459237 RDU459236:RDY459237 RNQ459236:RNU459237 RXM459236:RXQ459237 SHI459236:SHM459237 SRE459236:SRI459237 TBA459236:TBE459237 TKW459236:TLA459237 TUS459236:TUW459237 UEO459236:UES459237 UOK459236:UOO459237 UYG459236:UYK459237 VIC459236:VIG459237 VRY459236:VSC459237 WBU459236:WBY459237 WLQ459236:WLU459237 WVM459236:WVQ459237 E524772:I524773 JA524772:JE524773 SW524772:TA524773 ACS524772:ACW524773 AMO524772:AMS524773 AWK524772:AWO524773 BGG524772:BGK524773 BQC524772:BQG524773 BZY524772:CAC524773 CJU524772:CJY524773 CTQ524772:CTU524773 DDM524772:DDQ524773 DNI524772:DNM524773 DXE524772:DXI524773 EHA524772:EHE524773 EQW524772:ERA524773 FAS524772:FAW524773 FKO524772:FKS524773 FUK524772:FUO524773 GEG524772:GEK524773 GOC524772:GOG524773 GXY524772:GYC524773 HHU524772:HHY524773 HRQ524772:HRU524773 IBM524772:IBQ524773 ILI524772:ILM524773 IVE524772:IVI524773 JFA524772:JFE524773 JOW524772:JPA524773 JYS524772:JYW524773 KIO524772:KIS524773 KSK524772:KSO524773 LCG524772:LCK524773 LMC524772:LMG524773 LVY524772:LWC524773 MFU524772:MFY524773 MPQ524772:MPU524773 MZM524772:MZQ524773 NJI524772:NJM524773 NTE524772:NTI524773 ODA524772:ODE524773 OMW524772:ONA524773 OWS524772:OWW524773 PGO524772:PGS524773 PQK524772:PQO524773 QAG524772:QAK524773 QKC524772:QKG524773 QTY524772:QUC524773 RDU524772:RDY524773 RNQ524772:RNU524773 RXM524772:RXQ524773 SHI524772:SHM524773 SRE524772:SRI524773 TBA524772:TBE524773 TKW524772:TLA524773 TUS524772:TUW524773 UEO524772:UES524773 UOK524772:UOO524773 UYG524772:UYK524773 VIC524772:VIG524773 VRY524772:VSC524773 WBU524772:WBY524773 WLQ524772:WLU524773 WVM524772:WVQ524773 E590308:I590309 JA590308:JE590309 SW590308:TA590309 ACS590308:ACW590309 AMO590308:AMS590309 AWK590308:AWO590309 BGG590308:BGK590309 BQC590308:BQG590309 BZY590308:CAC590309 CJU590308:CJY590309 CTQ590308:CTU590309 DDM590308:DDQ590309 DNI590308:DNM590309 DXE590308:DXI590309 EHA590308:EHE590309 EQW590308:ERA590309 FAS590308:FAW590309 FKO590308:FKS590309 FUK590308:FUO590309 GEG590308:GEK590309 GOC590308:GOG590309 GXY590308:GYC590309 HHU590308:HHY590309 HRQ590308:HRU590309 IBM590308:IBQ590309 ILI590308:ILM590309 IVE590308:IVI590309 JFA590308:JFE590309 JOW590308:JPA590309 JYS590308:JYW590309 KIO590308:KIS590309 KSK590308:KSO590309 LCG590308:LCK590309 LMC590308:LMG590309 LVY590308:LWC590309 MFU590308:MFY590309 MPQ590308:MPU590309 MZM590308:MZQ590309 NJI590308:NJM590309 NTE590308:NTI590309 ODA590308:ODE590309 OMW590308:ONA590309 OWS590308:OWW590309 PGO590308:PGS590309 PQK590308:PQO590309 QAG590308:QAK590309 QKC590308:QKG590309 QTY590308:QUC590309 RDU590308:RDY590309 RNQ590308:RNU590309 RXM590308:RXQ590309 SHI590308:SHM590309 SRE590308:SRI590309 TBA590308:TBE590309 TKW590308:TLA590309 TUS590308:TUW590309 UEO590308:UES590309 UOK590308:UOO590309 UYG590308:UYK590309 VIC590308:VIG590309 VRY590308:VSC590309 WBU590308:WBY590309 WLQ590308:WLU590309 WVM590308:WVQ590309 E655844:I655845 JA655844:JE655845 SW655844:TA655845 ACS655844:ACW655845 AMO655844:AMS655845 AWK655844:AWO655845 BGG655844:BGK655845 BQC655844:BQG655845 BZY655844:CAC655845 CJU655844:CJY655845 CTQ655844:CTU655845 DDM655844:DDQ655845 DNI655844:DNM655845 DXE655844:DXI655845 EHA655844:EHE655845 EQW655844:ERA655845 FAS655844:FAW655845 FKO655844:FKS655845 FUK655844:FUO655845 GEG655844:GEK655845 GOC655844:GOG655845 GXY655844:GYC655845 HHU655844:HHY655845 HRQ655844:HRU655845 IBM655844:IBQ655845 ILI655844:ILM655845 IVE655844:IVI655845 JFA655844:JFE655845 JOW655844:JPA655845 JYS655844:JYW655845 KIO655844:KIS655845 KSK655844:KSO655845 LCG655844:LCK655845 LMC655844:LMG655845 LVY655844:LWC655845 MFU655844:MFY655845 MPQ655844:MPU655845 MZM655844:MZQ655845 NJI655844:NJM655845 NTE655844:NTI655845 ODA655844:ODE655845 OMW655844:ONA655845 OWS655844:OWW655845 PGO655844:PGS655845 PQK655844:PQO655845 QAG655844:QAK655845 QKC655844:QKG655845 QTY655844:QUC655845 RDU655844:RDY655845 RNQ655844:RNU655845 RXM655844:RXQ655845 SHI655844:SHM655845 SRE655844:SRI655845 TBA655844:TBE655845 TKW655844:TLA655845 TUS655844:TUW655845 UEO655844:UES655845 UOK655844:UOO655845 UYG655844:UYK655845 VIC655844:VIG655845 VRY655844:VSC655845 WBU655844:WBY655845 WLQ655844:WLU655845 WVM655844:WVQ655845 E721380:I721381 JA721380:JE721381 SW721380:TA721381 ACS721380:ACW721381 AMO721380:AMS721381 AWK721380:AWO721381 BGG721380:BGK721381 BQC721380:BQG721381 BZY721380:CAC721381 CJU721380:CJY721381 CTQ721380:CTU721381 DDM721380:DDQ721381 DNI721380:DNM721381 DXE721380:DXI721381 EHA721380:EHE721381 EQW721380:ERA721381 FAS721380:FAW721381 FKO721380:FKS721381 FUK721380:FUO721381 GEG721380:GEK721381 GOC721380:GOG721381 GXY721380:GYC721381 HHU721380:HHY721381 HRQ721380:HRU721381 IBM721380:IBQ721381 ILI721380:ILM721381 IVE721380:IVI721381 JFA721380:JFE721381 JOW721380:JPA721381 JYS721380:JYW721381 KIO721380:KIS721381 KSK721380:KSO721381 LCG721380:LCK721381 LMC721380:LMG721381 LVY721380:LWC721381 MFU721380:MFY721381 MPQ721380:MPU721381 MZM721380:MZQ721381 NJI721380:NJM721381 NTE721380:NTI721381 ODA721380:ODE721381 OMW721380:ONA721381 OWS721380:OWW721381 PGO721380:PGS721381 PQK721380:PQO721381 QAG721380:QAK721381 QKC721380:QKG721381 QTY721380:QUC721381 RDU721380:RDY721381 RNQ721380:RNU721381 RXM721380:RXQ721381 SHI721380:SHM721381 SRE721380:SRI721381 TBA721380:TBE721381 TKW721380:TLA721381 TUS721380:TUW721381 UEO721380:UES721381 UOK721380:UOO721381 UYG721380:UYK721381 VIC721380:VIG721381 VRY721380:VSC721381 WBU721380:WBY721381 WLQ721380:WLU721381 WVM721380:WVQ721381 E786916:I786917 JA786916:JE786917 SW786916:TA786917 ACS786916:ACW786917 AMO786916:AMS786917 AWK786916:AWO786917 BGG786916:BGK786917 BQC786916:BQG786917 BZY786916:CAC786917 CJU786916:CJY786917 CTQ786916:CTU786917 DDM786916:DDQ786917 DNI786916:DNM786917 DXE786916:DXI786917 EHA786916:EHE786917 EQW786916:ERA786917 FAS786916:FAW786917 FKO786916:FKS786917 FUK786916:FUO786917 GEG786916:GEK786917 GOC786916:GOG786917 GXY786916:GYC786917 HHU786916:HHY786917 HRQ786916:HRU786917 IBM786916:IBQ786917 ILI786916:ILM786917 IVE786916:IVI786917 JFA786916:JFE786917 JOW786916:JPA786917 JYS786916:JYW786917 KIO786916:KIS786917 KSK786916:KSO786917 LCG786916:LCK786917 LMC786916:LMG786917 LVY786916:LWC786917 MFU786916:MFY786917 MPQ786916:MPU786917 MZM786916:MZQ786917 NJI786916:NJM786917 NTE786916:NTI786917 ODA786916:ODE786917 OMW786916:ONA786917 OWS786916:OWW786917 PGO786916:PGS786917 PQK786916:PQO786917 QAG786916:QAK786917 QKC786916:QKG786917 QTY786916:QUC786917 RDU786916:RDY786917 RNQ786916:RNU786917 RXM786916:RXQ786917 SHI786916:SHM786917 SRE786916:SRI786917 TBA786916:TBE786917 TKW786916:TLA786917 TUS786916:TUW786917 UEO786916:UES786917 UOK786916:UOO786917 UYG786916:UYK786917 VIC786916:VIG786917 VRY786916:VSC786917 WBU786916:WBY786917 WLQ786916:WLU786917 WVM786916:WVQ786917 E852452:I852453 JA852452:JE852453 SW852452:TA852453 ACS852452:ACW852453 AMO852452:AMS852453 AWK852452:AWO852453 BGG852452:BGK852453 BQC852452:BQG852453 BZY852452:CAC852453 CJU852452:CJY852453 CTQ852452:CTU852453 DDM852452:DDQ852453 DNI852452:DNM852453 DXE852452:DXI852453 EHA852452:EHE852453 EQW852452:ERA852453 FAS852452:FAW852453 FKO852452:FKS852453 FUK852452:FUO852453 GEG852452:GEK852453 GOC852452:GOG852453 GXY852452:GYC852453 HHU852452:HHY852453 HRQ852452:HRU852453 IBM852452:IBQ852453 ILI852452:ILM852453 IVE852452:IVI852453 JFA852452:JFE852453 JOW852452:JPA852453 JYS852452:JYW852453 KIO852452:KIS852453 KSK852452:KSO852453 LCG852452:LCK852453 LMC852452:LMG852453 LVY852452:LWC852453 MFU852452:MFY852453 MPQ852452:MPU852453 MZM852452:MZQ852453 NJI852452:NJM852453 NTE852452:NTI852453 ODA852452:ODE852453 OMW852452:ONA852453 OWS852452:OWW852453 PGO852452:PGS852453 PQK852452:PQO852453 QAG852452:QAK852453 QKC852452:QKG852453 QTY852452:QUC852453 RDU852452:RDY852453 RNQ852452:RNU852453 RXM852452:RXQ852453 SHI852452:SHM852453 SRE852452:SRI852453 TBA852452:TBE852453 TKW852452:TLA852453 TUS852452:TUW852453 UEO852452:UES852453 UOK852452:UOO852453 UYG852452:UYK852453 VIC852452:VIG852453 VRY852452:VSC852453 WBU852452:WBY852453 WLQ852452:WLU852453 WVM852452:WVQ852453 E917988:I917989 JA917988:JE917989 SW917988:TA917989 ACS917988:ACW917989 AMO917988:AMS917989 AWK917988:AWO917989 BGG917988:BGK917989 BQC917988:BQG917989 BZY917988:CAC917989 CJU917988:CJY917989 CTQ917988:CTU917989 DDM917988:DDQ917989 DNI917988:DNM917989 DXE917988:DXI917989 EHA917988:EHE917989 EQW917988:ERA917989 FAS917988:FAW917989 FKO917988:FKS917989 FUK917988:FUO917989 GEG917988:GEK917989 GOC917988:GOG917989 GXY917988:GYC917989 HHU917988:HHY917989 HRQ917988:HRU917989 IBM917988:IBQ917989 ILI917988:ILM917989 IVE917988:IVI917989 JFA917988:JFE917989 JOW917988:JPA917989 JYS917988:JYW917989 KIO917988:KIS917989 KSK917988:KSO917989 LCG917988:LCK917989 LMC917988:LMG917989 LVY917988:LWC917989 MFU917988:MFY917989 MPQ917988:MPU917989 MZM917988:MZQ917989 NJI917988:NJM917989 NTE917988:NTI917989 ODA917988:ODE917989 OMW917988:ONA917989 OWS917988:OWW917989 PGO917988:PGS917989 PQK917988:PQO917989 QAG917988:QAK917989 QKC917988:QKG917989 QTY917988:QUC917989 RDU917988:RDY917989 RNQ917988:RNU917989 RXM917988:RXQ917989 SHI917988:SHM917989 SRE917988:SRI917989 TBA917988:TBE917989 TKW917988:TLA917989 TUS917988:TUW917989 UEO917988:UES917989 UOK917988:UOO917989 UYG917988:UYK917989 VIC917988:VIG917989 VRY917988:VSC917989 WBU917988:WBY917989 WLQ917988:WLU917989 WVM917988:WVQ917989 E983524:I983525 JA983524:JE983525 SW983524:TA983525 ACS983524:ACW983525 AMO983524:AMS983525 AWK983524:AWO983525 BGG983524:BGK983525 BQC983524:BQG983525 BZY983524:CAC983525 CJU983524:CJY983525 CTQ983524:CTU983525 DDM983524:DDQ983525 DNI983524:DNM983525 DXE983524:DXI983525 EHA983524:EHE983525 EQW983524:ERA983525 FAS983524:FAW983525 FKO983524:FKS983525 FUK983524:FUO983525 GEG983524:GEK983525 GOC983524:GOG983525 GXY983524:GYC983525 HHU983524:HHY983525 HRQ983524:HRU983525 IBM983524:IBQ983525 ILI983524:ILM983525 IVE983524:IVI983525 JFA983524:JFE983525 JOW983524:JPA983525 JYS983524:JYW983525 KIO983524:KIS983525 KSK983524:KSO983525 LCG983524:LCK983525 LMC983524:LMG983525 LVY983524:LWC983525 MFU983524:MFY983525 MPQ983524:MPU983525 MZM983524:MZQ983525 NJI983524:NJM983525 NTE983524:NTI983525 ODA983524:ODE983525 OMW983524:ONA983525 OWS983524:OWW983525 PGO983524:PGS983525 PQK983524:PQO983525 QAG983524:QAK983525 QKC983524:QKG983525 QTY983524:QUC983525 RDU983524:RDY983525 RNQ983524:RNU983525 RXM983524:RXQ983525 SHI983524:SHM983525 SRE983524:SRI983525 TBA983524:TBE983525 TKW983524:TLA983525 TUS983524:TUW983525 UEO983524:UES983525 UOK983524:UOO983525 UYG983524:UYK983525 VIC983524:VIG983525 VRY983524:VSC983525 WBU983524:WBY983525 WLQ983524:WLU983525 WVM983524:WVQ983525 E583:I584 JA583:JE584 SW583:TA584 ACS583:ACW584 AMO583:AMS584 AWK583:AWO584 BGG583:BGK584 BQC583:BQG584 BZY583:CAC584 CJU583:CJY584 CTQ583:CTU584 DDM583:DDQ584 DNI583:DNM584 DXE583:DXI584 EHA583:EHE584 EQW583:ERA584 FAS583:FAW584 FKO583:FKS584 FUK583:FUO584 GEG583:GEK584 GOC583:GOG584 GXY583:GYC584 HHU583:HHY584 HRQ583:HRU584 IBM583:IBQ584 ILI583:ILM584 IVE583:IVI584 JFA583:JFE584 JOW583:JPA584 JYS583:JYW584 KIO583:KIS584 KSK583:KSO584 LCG583:LCK584 LMC583:LMG584 LVY583:LWC584 MFU583:MFY584 MPQ583:MPU584 MZM583:MZQ584 NJI583:NJM584 NTE583:NTI584 ODA583:ODE584 OMW583:ONA584 OWS583:OWW584 PGO583:PGS584 PQK583:PQO584 QAG583:QAK584 QKC583:QKG584 QTY583:QUC584 RDU583:RDY584 RNQ583:RNU584 RXM583:RXQ584 SHI583:SHM584 SRE583:SRI584 TBA583:TBE584 TKW583:TLA584 TUS583:TUW584 UEO583:UES584 UOK583:UOO584 UYG583:UYK584 VIC583:VIG584 VRY583:VSC584 WBU583:WBY584 WLQ583:WLU584 WVM583:WVQ584 E66119:I66120 JA66119:JE66120 SW66119:TA66120 ACS66119:ACW66120 AMO66119:AMS66120 AWK66119:AWO66120 BGG66119:BGK66120 BQC66119:BQG66120 BZY66119:CAC66120 CJU66119:CJY66120 CTQ66119:CTU66120 DDM66119:DDQ66120 DNI66119:DNM66120 DXE66119:DXI66120 EHA66119:EHE66120 EQW66119:ERA66120 FAS66119:FAW66120 FKO66119:FKS66120 FUK66119:FUO66120 GEG66119:GEK66120 GOC66119:GOG66120 GXY66119:GYC66120 HHU66119:HHY66120 HRQ66119:HRU66120 IBM66119:IBQ66120 ILI66119:ILM66120 IVE66119:IVI66120 JFA66119:JFE66120 JOW66119:JPA66120 JYS66119:JYW66120 KIO66119:KIS66120 KSK66119:KSO66120 LCG66119:LCK66120 LMC66119:LMG66120 LVY66119:LWC66120 MFU66119:MFY66120 MPQ66119:MPU66120 MZM66119:MZQ66120 NJI66119:NJM66120 NTE66119:NTI66120 ODA66119:ODE66120 OMW66119:ONA66120 OWS66119:OWW66120 PGO66119:PGS66120 PQK66119:PQO66120 QAG66119:QAK66120 QKC66119:QKG66120 QTY66119:QUC66120 RDU66119:RDY66120 RNQ66119:RNU66120 RXM66119:RXQ66120 SHI66119:SHM66120 SRE66119:SRI66120 TBA66119:TBE66120 TKW66119:TLA66120 TUS66119:TUW66120 UEO66119:UES66120 UOK66119:UOO66120 UYG66119:UYK66120 VIC66119:VIG66120 VRY66119:VSC66120 WBU66119:WBY66120 WLQ66119:WLU66120 WVM66119:WVQ66120 E131655:I131656 JA131655:JE131656 SW131655:TA131656 ACS131655:ACW131656 AMO131655:AMS131656 AWK131655:AWO131656 BGG131655:BGK131656 BQC131655:BQG131656 BZY131655:CAC131656 CJU131655:CJY131656 CTQ131655:CTU131656 DDM131655:DDQ131656 DNI131655:DNM131656 DXE131655:DXI131656 EHA131655:EHE131656 EQW131655:ERA131656 FAS131655:FAW131656 FKO131655:FKS131656 FUK131655:FUO131656 GEG131655:GEK131656 GOC131655:GOG131656 GXY131655:GYC131656 HHU131655:HHY131656 HRQ131655:HRU131656 IBM131655:IBQ131656 ILI131655:ILM131656 IVE131655:IVI131656 JFA131655:JFE131656 JOW131655:JPA131656 JYS131655:JYW131656 KIO131655:KIS131656 KSK131655:KSO131656 LCG131655:LCK131656 LMC131655:LMG131656 LVY131655:LWC131656 MFU131655:MFY131656 MPQ131655:MPU131656 MZM131655:MZQ131656 NJI131655:NJM131656 NTE131655:NTI131656 ODA131655:ODE131656 OMW131655:ONA131656 OWS131655:OWW131656 PGO131655:PGS131656 PQK131655:PQO131656 QAG131655:QAK131656 QKC131655:QKG131656 QTY131655:QUC131656 RDU131655:RDY131656 RNQ131655:RNU131656 RXM131655:RXQ131656 SHI131655:SHM131656 SRE131655:SRI131656 TBA131655:TBE131656 TKW131655:TLA131656 TUS131655:TUW131656 UEO131655:UES131656 UOK131655:UOO131656 UYG131655:UYK131656 VIC131655:VIG131656 VRY131655:VSC131656 WBU131655:WBY131656 WLQ131655:WLU131656 WVM131655:WVQ131656 E197191:I197192 JA197191:JE197192 SW197191:TA197192 ACS197191:ACW197192 AMO197191:AMS197192 AWK197191:AWO197192 BGG197191:BGK197192 BQC197191:BQG197192 BZY197191:CAC197192 CJU197191:CJY197192 CTQ197191:CTU197192 DDM197191:DDQ197192 DNI197191:DNM197192 DXE197191:DXI197192 EHA197191:EHE197192 EQW197191:ERA197192 FAS197191:FAW197192 FKO197191:FKS197192 FUK197191:FUO197192 GEG197191:GEK197192 GOC197191:GOG197192 GXY197191:GYC197192 HHU197191:HHY197192 HRQ197191:HRU197192 IBM197191:IBQ197192 ILI197191:ILM197192 IVE197191:IVI197192 JFA197191:JFE197192 JOW197191:JPA197192 JYS197191:JYW197192 KIO197191:KIS197192 KSK197191:KSO197192 LCG197191:LCK197192 LMC197191:LMG197192 LVY197191:LWC197192 MFU197191:MFY197192 MPQ197191:MPU197192 MZM197191:MZQ197192 NJI197191:NJM197192 NTE197191:NTI197192 ODA197191:ODE197192 OMW197191:ONA197192 OWS197191:OWW197192 PGO197191:PGS197192 PQK197191:PQO197192 QAG197191:QAK197192 QKC197191:QKG197192 QTY197191:QUC197192 RDU197191:RDY197192 RNQ197191:RNU197192 RXM197191:RXQ197192 SHI197191:SHM197192 SRE197191:SRI197192 TBA197191:TBE197192 TKW197191:TLA197192 TUS197191:TUW197192 UEO197191:UES197192 UOK197191:UOO197192 UYG197191:UYK197192 VIC197191:VIG197192 VRY197191:VSC197192 WBU197191:WBY197192 WLQ197191:WLU197192 WVM197191:WVQ197192 E262727:I262728 JA262727:JE262728 SW262727:TA262728 ACS262727:ACW262728 AMO262727:AMS262728 AWK262727:AWO262728 BGG262727:BGK262728 BQC262727:BQG262728 BZY262727:CAC262728 CJU262727:CJY262728 CTQ262727:CTU262728 DDM262727:DDQ262728 DNI262727:DNM262728 DXE262727:DXI262728 EHA262727:EHE262728 EQW262727:ERA262728 FAS262727:FAW262728 FKO262727:FKS262728 FUK262727:FUO262728 GEG262727:GEK262728 GOC262727:GOG262728 GXY262727:GYC262728 HHU262727:HHY262728 HRQ262727:HRU262728 IBM262727:IBQ262728 ILI262727:ILM262728 IVE262727:IVI262728 JFA262727:JFE262728 JOW262727:JPA262728 JYS262727:JYW262728 KIO262727:KIS262728 KSK262727:KSO262728 LCG262727:LCK262728 LMC262727:LMG262728 LVY262727:LWC262728 MFU262727:MFY262728 MPQ262727:MPU262728 MZM262727:MZQ262728 NJI262727:NJM262728 NTE262727:NTI262728 ODA262727:ODE262728 OMW262727:ONA262728 OWS262727:OWW262728 PGO262727:PGS262728 PQK262727:PQO262728 QAG262727:QAK262728 QKC262727:QKG262728 QTY262727:QUC262728 RDU262727:RDY262728 RNQ262727:RNU262728 RXM262727:RXQ262728 SHI262727:SHM262728 SRE262727:SRI262728 TBA262727:TBE262728 TKW262727:TLA262728 TUS262727:TUW262728 UEO262727:UES262728 UOK262727:UOO262728 UYG262727:UYK262728 VIC262727:VIG262728 VRY262727:VSC262728 WBU262727:WBY262728 WLQ262727:WLU262728 WVM262727:WVQ262728 E328263:I328264 JA328263:JE328264 SW328263:TA328264 ACS328263:ACW328264 AMO328263:AMS328264 AWK328263:AWO328264 BGG328263:BGK328264 BQC328263:BQG328264 BZY328263:CAC328264 CJU328263:CJY328264 CTQ328263:CTU328264 DDM328263:DDQ328264 DNI328263:DNM328264 DXE328263:DXI328264 EHA328263:EHE328264 EQW328263:ERA328264 FAS328263:FAW328264 FKO328263:FKS328264 FUK328263:FUO328264 GEG328263:GEK328264 GOC328263:GOG328264 GXY328263:GYC328264 HHU328263:HHY328264 HRQ328263:HRU328264 IBM328263:IBQ328264 ILI328263:ILM328264 IVE328263:IVI328264 JFA328263:JFE328264 JOW328263:JPA328264 JYS328263:JYW328264 KIO328263:KIS328264 KSK328263:KSO328264 LCG328263:LCK328264 LMC328263:LMG328264 LVY328263:LWC328264 MFU328263:MFY328264 MPQ328263:MPU328264 MZM328263:MZQ328264 NJI328263:NJM328264 NTE328263:NTI328264 ODA328263:ODE328264 OMW328263:ONA328264 OWS328263:OWW328264 PGO328263:PGS328264 PQK328263:PQO328264 QAG328263:QAK328264 QKC328263:QKG328264 QTY328263:QUC328264 RDU328263:RDY328264 RNQ328263:RNU328264 RXM328263:RXQ328264 SHI328263:SHM328264 SRE328263:SRI328264 TBA328263:TBE328264 TKW328263:TLA328264 TUS328263:TUW328264 UEO328263:UES328264 UOK328263:UOO328264 UYG328263:UYK328264 VIC328263:VIG328264 VRY328263:VSC328264 WBU328263:WBY328264 WLQ328263:WLU328264 WVM328263:WVQ328264 E393799:I393800 JA393799:JE393800 SW393799:TA393800 ACS393799:ACW393800 AMO393799:AMS393800 AWK393799:AWO393800 BGG393799:BGK393800 BQC393799:BQG393800 BZY393799:CAC393800 CJU393799:CJY393800 CTQ393799:CTU393800 DDM393799:DDQ393800 DNI393799:DNM393800 DXE393799:DXI393800 EHA393799:EHE393800 EQW393799:ERA393800 FAS393799:FAW393800 FKO393799:FKS393800 FUK393799:FUO393800 GEG393799:GEK393800 GOC393799:GOG393800 GXY393799:GYC393800 HHU393799:HHY393800 HRQ393799:HRU393800 IBM393799:IBQ393800 ILI393799:ILM393800 IVE393799:IVI393800 JFA393799:JFE393800 JOW393799:JPA393800 JYS393799:JYW393800 KIO393799:KIS393800 KSK393799:KSO393800 LCG393799:LCK393800 LMC393799:LMG393800 LVY393799:LWC393800 MFU393799:MFY393800 MPQ393799:MPU393800 MZM393799:MZQ393800 NJI393799:NJM393800 NTE393799:NTI393800 ODA393799:ODE393800 OMW393799:ONA393800 OWS393799:OWW393800 PGO393799:PGS393800 PQK393799:PQO393800 QAG393799:QAK393800 QKC393799:QKG393800 QTY393799:QUC393800 RDU393799:RDY393800 RNQ393799:RNU393800 RXM393799:RXQ393800 SHI393799:SHM393800 SRE393799:SRI393800 TBA393799:TBE393800 TKW393799:TLA393800 TUS393799:TUW393800 UEO393799:UES393800 UOK393799:UOO393800 UYG393799:UYK393800 VIC393799:VIG393800 VRY393799:VSC393800 WBU393799:WBY393800 WLQ393799:WLU393800 WVM393799:WVQ393800 E459335:I459336 JA459335:JE459336 SW459335:TA459336 ACS459335:ACW459336 AMO459335:AMS459336 AWK459335:AWO459336 BGG459335:BGK459336 BQC459335:BQG459336 BZY459335:CAC459336 CJU459335:CJY459336 CTQ459335:CTU459336 DDM459335:DDQ459336 DNI459335:DNM459336 DXE459335:DXI459336 EHA459335:EHE459336 EQW459335:ERA459336 FAS459335:FAW459336 FKO459335:FKS459336 FUK459335:FUO459336 GEG459335:GEK459336 GOC459335:GOG459336 GXY459335:GYC459336 HHU459335:HHY459336 HRQ459335:HRU459336 IBM459335:IBQ459336 ILI459335:ILM459336 IVE459335:IVI459336 JFA459335:JFE459336 JOW459335:JPA459336 JYS459335:JYW459336 KIO459335:KIS459336 KSK459335:KSO459336 LCG459335:LCK459336 LMC459335:LMG459336 LVY459335:LWC459336 MFU459335:MFY459336 MPQ459335:MPU459336 MZM459335:MZQ459336 NJI459335:NJM459336 NTE459335:NTI459336 ODA459335:ODE459336 OMW459335:ONA459336 OWS459335:OWW459336 PGO459335:PGS459336 PQK459335:PQO459336 QAG459335:QAK459336 QKC459335:QKG459336 QTY459335:QUC459336 RDU459335:RDY459336 RNQ459335:RNU459336 RXM459335:RXQ459336 SHI459335:SHM459336 SRE459335:SRI459336 TBA459335:TBE459336 TKW459335:TLA459336 TUS459335:TUW459336 UEO459335:UES459336 UOK459335:UOO459336 UYG459335:UYK459336 VIC459335:VIG459336 VRY459335:VSC459336 WBU459335:WBY459336 WLQ459335:WLU459336 WVM459335:WVQ459336 E524871:I524872 JA524871:JE524872 SW524871:TA524872 ACS524871:ACW524872 AMO524871:AMS524872 AWK524871:AWO524872 BGG524871:BGK524872 BQC524871:BQG524872 BZY524871:CAC524872 CJU524871:CJY524872 CTQ524871:CTU524872 DDM524871:DDQ524872 DNI524871:DNM524872 DXE524871:DXI524872 EHA524871:EHE524872 EQW524871:ERA524872 FAS524871:FAW524872 FKO524871:FKS524872 FUK524871:FUO524872 GEG524871:GEK524872 GOC524871:GOG524872 GXY524871:GYC524872 HHU524871:HHY524872 HRQ524871:HRU524872 IBM524871:IBQ524872 ILI524871:ILM524872 IVE524871:IVI524872 JFA524871:JFE524872 JOW524871:JPA524872 JYS524871:JYW524872 KIO524871:KIS524872 KSK524871:KSO524872 LCG524871:LCK524872 LMC524871:LMG524872 LVY524871:LWC524872 MFU524871:MFY524872 MPQ524871:MPU524872 MZM524871:MZQ524872 NJI524871:NJM524872 NTE524871:NTI524872 ODA524871:ODE524872 OMW524871:ONA524872 OWS524871:OWW524872 PGO524871:PGS524872 PQK524871:PQO524872 QAG524871:QAK524872 QKC524871:QKG524872 QTY524871:QUC524872 RDU524871:RDY524872 RNQ524871:RNU524872 RXM524871:RXQ524872 SHI524871:SHM524872 SRE524871:SRI524872 TBA524871:TBE524872 TKW524871:TLA524872 TUS524871:TUW524872 UEO524871:UES524872 UOK524871:UOO524872 UYG524871:UYK524872 VIC524871:VIG524872 VRY524871:VSC524872 WBU524871:WBY524872 WLQ524871:WLU524872 WVM524871:WVQ524872 E590407:I590408 JA590407:JE590408 SW590407:TA590408 ACS590407:ACW590408 AMO590407:AMS590408 AWK590407:AWO590408 BGG590407:BGK590408 BQC590407:BQG590408 BZY590407:CAC590408 CJU590407:CJY590408 CTQ590407:CTU590408 DDM590407:DDQ590408 DNI590407:DNM590408 DXE590407:DXI590408 EHA590407:EHE590408 EQW590407:ERA590408 FAS590407:FAW590408 FKO590407:FKS590408 FUK590407:FUO590408 GEG590407:GEK590408 GOC590407:GOG590408 GXY590407:GYC590408 HHU590407:HHY590408 HRQ590407:HRU590408 IBM590407:IBQ590408 ILI590407:ILM590408 IVE590407:IVI590408 JFA590407:JFE590408 JOW590407:JPA590408 JYS590407:JYW590408 KIO590407:KIS590408 KSK590407:KSO590408 LCG590407:LCK590408 LMC590407:LMG590408 LVY590407:LWC590408 MFU590407:MFY590408 MPQ590407:MPU590408 MZM590407:MZQ590408 NJI590407:NJM590408 NTE590407:NTI590408 ODA590407:ODE590408 OMW590407:ONA590408 OWS590407:OWW590408 PGO590407:PGS590408 PQK590407:PQO590408 QAG590407:QAK590408 QKC590407:QKG590408 QTY590407:QUC590408 RDU590407:RDY590408 RNQ590407:RNU590408 RXM590407:RXQ590408 SHI590407:SHM590408 SRE590407:SRI590408 TBA590407:TBE590408 TKW590407:TLA590408 TUS590407:TUW590408 UEO590407:UES590408 UOK590407:UOO590408 UYG590407:UYK590408 VIC590407:VIG590408 VRY590407:VSC590408 WBU590407:WBY590408 WLQ590407:WLU590408 WVM590407:WVQ590408 E655943:I655944 JA655943:JE655944 SW655943:TA655944 ACS655943:ACW655944 AMO655943:AMS655944 AWK655943:AWO655944 BGG655943:BGK655944 BQC655943:BQG655944 BZY655943:CAC655944 CJU655943:CJY655944 CTQ655943:CTU655944 DDM655943:DDQ655944 DNI655943:DNM655944 DXE655943:DXI655944 EHA655943:EHE655944 EQW655943:ERA655944 FAS655943:FAW655944 FKO655943:FKS655944 FUK655943:FUO655944 GEG655943:GEK655944 GOC655943:GOG655944 GXY655943:GYC655944 HHU655943:HHY655944 HRQ655943:HRU655944 IBM655943:IBQ655944 ILI655943:ILM655944 IVE655943:IVI655944 JFA655943:JFE655944 JOW655943:JPA655944 JYS655943:JYW655944 KIO655943:KIS655944 KSK655943:KSO655944 LCG655943:LCK655944 LMC655943:LMG655944 LVY655943:LWC655944 MFU655943:MFY655944 MPQ655943:MPU655944 MZM655943:MZQ655944 NJI655943:NJM655944 NTE655943:NTI655944 ODA655943:ODE655944 OMW655943:ONA655944 OWS655943:OWW655944 PGO655943:PGS655944 PQK655943:PQO655944 QAG655943:QAK655944 QKC655943:QKG655944 QTY655943:QUC655944 RDU655943:RDY655944 RNQ655943:RNU655944 RXM655943:RXQ655944 SHI655943:SHM655944 SRE655943:SRI655944 TBA655943:TBE655944 TKW655943:TLA655944 TUS655943:TUW655944 UEO655943:UES655944 UOK655943:UOO655944 UYG655943:UYK655944 VIC655943:VIG655944 VRY655943:VSC655944 WBU655943:WBY655944 WLQ655943:WLU655944 WVM655943:WVQ655944 E721479:I721480 JA721479:JE721480 SW721479:TA721480 ACS721479:ACW721480 AMO721479:AMS721480 AWK721479:AWO721480 BGG721479:BGK721480 BQC721479:BQG721480 BZY721479:CAC721480 CJU721479:CJY721480 CTQ721479:CTU721480 DDM721479:DDQ721480 DNI721479:DNM721480 DXE721479:DXI721480 EHA721479:EHE721480 EQW721479:ERA721480 FAS721479:FAW721480 FKO721479:FKS721480 FUK721479:FUO721480 GEG721479:GEK721480 GOC721479:GOG721480 GXY721479:GYC721480 HHU721479:HHY721480 HRQ721479:HRU721480 IBM721479:IBQ721480 ILI721479:ILM721480 IVE721479:IVI721480 JFA721479:JFE721480 JOW721479:JPA721480 JYS721479:JYW721480 KIO721479:KIS721480 KSK721479:KSO721480 LCG721479:LCK721480 LMC721479:LMG721480 LVY721479:LWC721480 MFU721479:MFY721480 MPQ721479:MPU721480 MZM721479:MZQ721480 NJI721479:NJM721480 NTE721479:NTI721480 ODA721479:ODE721480 OMW721479:ONA721480 OWS721479:OWW721480 PGO721479:PGS721480 PQK721479:PQO721480 QAG721479:QAK721480 QKC721479:QKG721480 QTY721479:QUC721480 RDU721479:RDY721480 RNQ721479:RNU721480 RXM721479:RXQ721480 SHI721479:SHM721480 SRE721479:SRI721480 TBA721479:TBE721480 TKW721479:TLA721480 TUS721479:TUW721480 UEO721479:UES721480 UOK721479:UOO721480 UYG721479:UYK721480 VIC721479:VIG721480 VRY721479:VSC721480 WBU721479:WBY721480 WLQ721479:WLU721480 WVM721479:WVQ721480 E787015:I787016 JA787015:JE787016 SW787015:TA787016 ACS787015:ACW787016 AMO787015:AMS787016 AWK787015:AWO787016 BGG787015:BGK787016 BQC787015:BQG787016 BZY787015:CAC787016 CJU787015:CJY787016 CTQ787015:CTU787016 DDM787015:DDQ787016 DNI787015:DNM787016 DXE787015:DXI787016 EHA787015:EHE787016 EQW787015:ERA787016 FAS787015:FAW787016 FKO787015:FKS787016 FUK787015:FUO787016 GEG787015:GEK787016 GOC787015:GOG787016 GXY787015:GYC787016 HHU787015:HHY787016 HRQ787015:HRU787016 IBM787015:IBQ787016 ILI787015:ILM787016 IVE787015:IVI787016 JFA787015:JFE787016 JOW787015:JPA787016 JYS787015:JYW787016 KIO787015:KIS787016 KSK787015:KSO787016 LCG787015:LCK787016 LMC787015:LMG787016 LVY787015:LWC787016 MFU787015:MFY787016 MPQ787015:MPU787016 MZM787015:MZQ787016 NJI787015:NJM787016 NTE787015:NTI787016 ODA787015:ODE787016 OMW787015:ONA787016 OWS787015:OWW787016 PGO787015:PGS787016 PQK787015:PQO787016 QAG787015:QAK787016 QKC787015:QKG787016 QTY787015:QUC787016 RDU787015:RDY787016 RNQ787015:RNU787016 RXM787015:RXQ787016 SHI787015:SHM787016 SRE787015:SRI787016 TBA787015:TBE787016 TKW787015:TLA787016 TUS787015:TUW787016 UEO787015:UES787016 UOK787015:UOO787016 UYG787015:UYK787016 VIC787015:VIG787016 VRY787015:VSC787016 WBU787015:WBY787016 WLQ787015:WLU787016 WVM787015:WVQ787016 E852551:I852552 JA852551:JE852552 SW852551:TA852552 ACS852551:ACW852552 AMO852551:AMS852552 AWK852551:AWO852552 BGG852551:BGK852552 BQC852551:BQG852552 BZY852551:CAC852552 CJU852551:CJY852552 CTQ852551:CTU852552 DDM852551:DDQ852552 DNI852551:DNM852552 DXE852551:DXI852552 EHA852551:EHE852552 EQW852551:ERA852552 FAS852551:FAW852552 FKO852551:FKS852552 FUK852551:FUO852552 GEG852551:GEK852552 GOC852551:GOG852552 GXY852551:GYC852552 HHU852551:HHY852552 HRQ852551:HRU852552 IBM852551:IBQ852552 ILI852551:ILM852552 IVE852551:IVI852552 JFA852551:JFE852552 JOW852551:JPA852552 JYS852551:JYW852552 KIO852551:KIS852552 KSK852551:KSO852552 LCG852551:LCK852552 LMC852551:LMG852552 LVY852551:LWC852552 MFU852551:MFY852552 MPQ852551:MPU852552 MZM852551:MZQ852552 NJI852551:NJM852552 NTE852551:NTI852552 ODA852551:ODE852552 OMW852551:ONA852552 OWS852551:OWW852552 PGO852551:PGS852552 PQK852551:PQO852552 QAG852551:QAK852552 QKC852551:QKG852552 QTY852551:QUC852552 RDU852551:RDY852552 RNQ852551:RNU852552 RXM852551:RXQ852552 SHI852551:SHM852552 SRE852551:SRI852552 TBA852551:TBE852552 TKW852551:TLA852552 TUS852551:TUW852552 UEO852551:UES852552 UOK852551:UOO852552 UYG852551:UYK852552 VIC852551:VIG852552 VRY852551:VSC852552 WBU852551:WBY852552 WLQ852551:WLU852552 WVM852551:WVQ852552 E918087:I918088 JA918087:JE918088 SW918087:TA918088 ACS918087:ACW918088 AMO918087:AMS918088 AWK918087:AWO918088 BGG918087:BGK918088 BQC918087:BQG918088 BZY918087:CAC918088 CJU918087:CJY918088 CTQ918087:CTU918088 DDM918087:DDQ918088 DNI918087:DNM918088 DXE918087:DXI918088 EHA918087:EHE918088 EQW918087:ERA918088 FAS918087:FAW918088 FKO918087:FKS918088 FUK918087:FUO918088 GEG918087:GEK918088 GOC918087:GOG918088 GXY918087:GYC918088 HHU918087:HHY918088 HRQ918087:HRU918088 IBM918087:IBQ918088 ILI918087:ILM918088 IVE918087:IVI918088 JFA918087:JFE918088 JOW918087:JPA918088 JYS918087:JYW918088 KIO918087:KIS918088 KSK918087:KSO918088 LCG918087:LCK918088 LMC918087:LMG918088 LVY918087:LWC918088 MFU918087:MFY918088 MPQ918087:MPU918088 MZM918087:MZQ918088 NJI918087:NJM918088 NTE918087:NTI918088 ODA918087:ODE918088 OMW918087:ONA918088 OWS918087:OWW918088 PGO918087:PGS918088 PQK918087:PQO918088 QAG918087:QAK918088 QKC918087:QKG918088 QTY918087:QUC918088 RDU918087:RDY918088 RNQ918087:RNU918088 RXM918087:RXQ918088 SHI918087:SHM918088 SRE918087:SRI918088 TBA918087:TBE918088 TKW918087:TLA918088 TUS918087:TUW918088 UEO918087:UES918088 UOK918087:UOO918088 UYG918087:UYK918088 VIC918087:VIG918088 VRY918087:VSC918088 WBU918087:WBY918088 WLQ918087:WLU918088 WVM918087:WVQ918088 E983623:I983624 JA983623:JE983624 SW983623:TA983624 ACS983623:ACW983624 AMO983623:AMS983624 AWK983623:AWO983624 BGG983623:BGK983624 BQC983623:BQG983624 BZY983623:CAC983624 CJU983623:CJY983624 CTQ983623:CTU983624 DDM983623:DDQ983624 DNI983623:DNM983624 DXE983623:DXI983624 EHA983623:EHE983624 EQW983623:ERA983624 FAS983623:FAW983624 FKO983623:FKS983624 FUK983623:FUO983624 GEG983623:GEK983624 GOC983623:GOG983624 GXY983623:GYC983624 HHU983623:HHY983624 HRQ983623:HRU983624 IBM983623:IBQ983624 ILI983623:ILM983624 IVE983623:IVI983624 JFA983623:JFE983624 JOW983623:JPA983624 JYS983623:JYW983624 KIO983623:KIS983624 KSK983623:KSO983624 LCG983623:LCK983624 LMC983623:LMG983624 LVY983623:LWC983624 MFU983623:MFY983624 MPQ983623:MPU983624 MZM983623:MZQ983624 NJI983623:NJM983624 NTE983623:NTI983624 ODA983623:ODE983624 OMW983623:ONA983624 OWS983623:OWW983624 PGO983623:PGS983624 PQK983623:PQO983624 QAG983623:QAK983624 QKC983623:QKG983624 QTY983623:QUC983624 RDU983623:RDY983624 RNQ983623:RNU983624 RXM983623:RXQ983624 SHI983623:SHM983624 SRE983623:SRI983624 TBA983623:TBE983624 TKW983623:TLA983624 TUS983623:TUW983624 UEO983623:UES983624 UOK983623:UOO983624 UYG983623:UYK983624 VIC983623:VIG983624 VRY983623:VSC983624 WBU983623:WBY983624 WLQ983623:WLU983624 WVM983623:WVQ983624 E506:I507 JA506:JE507 SW506:TA507 ACS506:ACW507 AMO506:AMS507 AWK506:AWO507 BGG506:BGK507 BQC506:BQG507 BZY506:CAC507 CJU506:CJY507 CTQ506:CTU507 DDM506:DDQ507 DNI506:DNM507 DXE506:DXI507 EHA506:EHE507 EQW506:ERA507 FAS506:FAW507 FKO506:FKS507 FUK506:FUO507 GEG506:GEK507 GOC506:GOG507 GXY506:GYC507 HHU506:HHY507 HRQ506:HRU507 IBM506:IBQ507 ILI506:ILM507 IVE506:IVI507 JFA506:JFE507 JOW506:JPA507 JYS506:JYW507 KIO506:KIS507 KSK506:KSO507 LCG506:LCK507 LMC506:LMG507 LVY506:LWC507 MFU506:MFY507 MPQ506:MPU507 MZM506:MZQ507 NJI506:NJM507 NTE506:NTI507 ODA506:ODE507 OMW506:ONA507 OWS506:OWW507 PGO506:PGS507 PQK506:PQO507 QAG506:QAK507 QKC506:QKG507 QTY506:QUC507 RDU506:RDY507 RNQ506:RNU507 RXM506:RXQ507 SHI506:SHM507 SRE506:SRI507 TBA506:TBE507 TKW506:TLA507 TUS506:TUW507 UEO506:UES507 UOK506:UOO507 UYG506:UYK507 VIC506:VIG507 VRY506:VSC507 WBU506:WBY507 WLQ506:WLU507 WVM506:WVQ507 E66042:I66043 JA66042:JE66043 SW66042:TA66043 ACS66042:ACW66043 AMO66042:AMS66043 AWK66042:AWO66043 BGG66042:BGK66043 BQC66042:BQG66043 BZY66042:CAC66043 CJU66042:CJY66043 CTQ66042:CTU66043 DDM66042:DDQ66043 DNI66042:DNM66043 DXE66042:DXI66043 EHA66042:EHE66043 EQW66042:ERA66043 FAS66042:FAW66043 FKO66042:FKS66043 FUK66042:FUO66043 GEG66042:GEK66043 GOC66042:GOG66043 GXY66042:GYC66043 HHU66042:HHY66043 HRQ66042:HRU66043 IBM66042:IBQ66043 ILI66042:ILM66043 IVE66042:IVI66043 JFA66042:JFE66043 JOW66042:JPA66043 JYS66042:JYW66043 KIO66042:KIS66043 KSK66042:KSO66043 LCG66042:LCK66043 LMC66042:LMG66043 LVY66042:LWC66043 MFU66042:MFY66043 MPQ66042:MPU66043 MZM66042:MZQ66043 NJI66042:NJM66043 NTE66042:NTI66043 ODA66042:ODE66043 OMW66042:ONA66043 OWS66042:OWW66043 PGO66042:PGS66043 PQK66042:PQO66043 QAG66042:QAK66043 QKC66042:QKG66043 QTY66042:QUC66043 RDU66042:RDY66043 RNQ66042:RNU66043 RXM66042:RXQ66043 SHI66042:SHM66043 SRE66042:SRI66043 TBA66042:TBE66043 TKW66042:TLA66043 TUS66042:TUW66043 UEO66042:UES66043 UOK66042:UOO66043 UYG66042:UYK66043 VIC66042:VIG66043 VRY66042:VSC66043 WBU66042:WBY66043 WLQ66042:WLU66043 WVM66042:WVQ66043 E131578:I131579 JA131578:JE131579 SW131578:TA131579 ACS131578:ACW131579 AMO131578:AMS131579 AWK131578:AWO131579 BGG131578:BGK131579 BQC131578:BQG131579 BZY131578:CAC131579 CJU131578:CJY131579 CTQ131578:CTU131579 DDM131578:DDQ131579 DNI131578:DNM131579 DXE131578:DXI131579 EHA131578:EHE131579 EQW131578:ERA131579 FAS131578:FAW131579 FKO131578:FKS131579 FUK131578:FUO131579 GEG131578:GEK131579 GOC131578:GOG131579 GXY131578:GYC131579 HHU131578:HHY131579 HRQ131578:HRU131579 IBM131578:IBQ131579 ILI131578:ILM131579 IVE131578:IVI131579 JFA131578:JFE131579 JOW131578:JPA131579 JYS131578:JYW131579 KIO131578:KIS131579 KSK131578:KSO131579 LCG131578:LCK131579 LMC131578:LMG131579 LVY131578:LWC131579 MFU131578:MFY131579 MPQ131578:MPU131579 MZM131578:MZQ131579 NJI131578:NJM131579 NTE131578:NTI131579 ODA131578:ODE131579 OMW131578:ONA131579 OWS131578:OWW131579 PGO131578:PGS131579 PQK131578:PQO131579 QAG131578:QAK131579 QKC131578:QKG131579 QTY131578:QUC131579 RDU131578:RDY131579 RNQ131578:RNU131579 RXM131578:RXQ131579 SHI131578:SHM131579 SRE131578:SRI131579 TBA131578:TBE131579 TKW131578:TLA131579 TUS131578:TUW131579 UEO131578:UES131579 UOK131578:UOO131579 UYG131578:UYK131579 VIC131578:VIG131579 VRY131578:VSC131579 WBU131578:WBY131579 WLQ131578:WLU131579 WVM131578:WVQ131579 E197114:I197115 JA197114:JE197115 SW197114:TA197115 ACS197114:ACW197115 AMO197114:AMS197115 AWK197114:AWO197115 BGG197114:BGK197115 BQC197114:BQG197115 BZY197114:CAC197115 CJU197114:CJY197115 CTQ197114:CTU197115 DDM197114:DDQ197115 DNI197114:DNM197115 DXE197114:DXI197115 EHA197114:EHE197115 EQW197114:ERA197115 FAS197114:FAW197115 FKO197114:FKS197115 FUK197114:FUO197115 GEG197114:GEK197115 GOC197114:GOG197115 GXY197114:GYC197115 HHU197114:HHY197115 HRQ197114:HRU197115 IBM197114:IBQ197115 ILI197114:ILM197115 IVE197114:IVI197115 JFA197114:JFE197115 JOW197114:JPA197115 JYS197114:JYW197115 KIO197114:KIS197115 KSK197114:KSO197115 LCG197114:LCK197115 LMC197114:LMG197115 LVY197114:LWC197115 MFU197114:MFY197115 MPQ197114:MPU197115 MZM197114:MZQ197115 NJI197114:NJM197115 NTE197114:NTI197115 ODA197114:ODE197115 OMW197114:ONA197115 OWS197114:OWW197115 PGO197114:PGS197115 PQK197114:PQO197115 QAG197114:QAK197115 QKC197114:QKG197115 QTY197114:QUC197115 RDU197114:RDY197115 RNQ197114:RNU197115 RXM197114:RXQ197115 SHI197114:SHM197115 SRE197114:SRI197115 TBA197114:TBE197115 TKW197114:TLA197115 TUS197114:TUW197115 UEO197114:UES197115 UOK197114:UOO197115 UYG197114:UYK197115 VIC197114:VIG197115 VRY197114:VSC197115 WBU197114:WBY197115 WLQ197114:WLU197115 WVM197114:WVQ197115 E262650:I262651 JA262650:JE262651 SW262650:TA262651 ACS262650:ACW262651 AMO262650:AMS262651 AWK262650:AWO262651 BGG262650:BGK262651 BQC262650:BQG262651 BZY262650:CAC262651 CJU262650:CJY262651 CTQ262650:CTU262651 DDM262650:DDQ262651 DNI262650:DNM262651 DXE262650:DXI262651 EHA262650:EHE262651 EQW262650:ERA262651 FAS262650:FAW262651 FKO262650:FKS262651 FUK262650:FUO262651 GEG262650:GEK262651 GOC262650:GOG262651 GXY262650:GYC262651 HHU262650:HHY262651 HRQ262650:HRU262651 IBM262650:IBQ262651 ILI262650:ILM262651 IVE262650:IVI262651 JFA262650:JFE262651 JOW262650:JPA262651 JYS262650:JYW262651 KIO262650:KIS262651 KSK262650:KSO262651 LCG262650:LCK262651 LMC262650:LMG262651 LVY262650:LWC262651 MFU262650:MFY262651 MPQ262650:MPU262651 MZM262650:MZQ262651 NJI262650:NJM262651 NTE262650:NTI262651 ODA262650:ODE262651 OMW262650:ONA262651 OWS262650:OWW262651 PGO262650:PGS262651 PQK262650:PQO262651 QAG262650:QAK262651 QKC262650:QKG262651 QTY262650:QUC262651 RDU262650:RDY262651 RNQ262650:RNU262651 RXM262650:RXQ262651 SHI262650:SHM262651 SRE262650:SRI262651 TBA262650:TBE262651 TKW262650:TLA262651 TUS262650:TUW262651 UEO262650:UES262651 UOK262650:UOO262651 UYG262650:UYK262651 VIC262650:VIG262651 VRY262650:VSC262651 WBU262650:WBY262651 WLQ262650:WLU262651 WVM262650:WVQ262651 E328186:I328187 JA328186:JE328187 SW328186:TA328187 ACS328186:ACW328187 AMO328186:AMS328187 AWK328186:AWO328187 BGG328186:BGK328187 BQC328186:BQG328187 BZY328186:CAC328187 CJU328186:CJY328187 CTQ328186:CTU328187 DDM328186:DDQ328187 DNI328186:DNM328187 DXE328186:DXI328187 EHA328186:EHE328187 EQW328186:ERA328187 FAS328186:FAW328187 FKO328186:FKS328187 FUK328186:FUO328187 GEG328186:GEK328187 GOC328186:GOG328187 GXY328186:GYC328187 HHU328186:HHY328187 HRQ328186:HRU328187 IBM328186:IBQ328187 ILI328186:ILM328187 IVE328186:IVI328187 JFA328186:JFE328187 JOW328186:JPA328187 JYS328186:JYW328187 KIO328186:KIS328187 KSK328186:KSO328187 LCG328186:LCK328187 LMC328186:LMG328187 LVY328186:LWC328187 MFU328186:MFY328187 MPQ328186:MPU328187 MZM328186:MZQ328187 NJI328186:NJM328187 NTE328186:NTI328187 ODA328186:ODE328187 OMW328186:ONA328187 OWS328186:OWW328187 PGO328186:PGS328187 PQK328186:PQO328187 QAG328186:QAK328187 QKC328186:QKG328187 QTY328186:QUC328187 RDU328186:RDY328187 RNQ328186:RNU328187 RXM328186:RXQ328187 SHI328186:SHM328187 SRE328186:SRI328187 TBA328186:TBE328187 TKW328186:TLA328187 TUS328186:TUW328187 UEO328186:UES328187 UOK328186:UOO328187 UYG328186:UYK328187 VIC328186:VIG328187 VRY328186:VSC328187 WBU328186:WBY328187 WLQ328186:WLU328187 WVM328186:WVQ328187 E393722:I393723 JA393722:JE393723 SW393722:TA393723 ACS393722:ACW393723 AMO393722:AMS393723 AWK393722:AWO393723 BGG393722:BGK393723 BQC393722:BQG393723 BZY393722:CAC393723 CJU393722:CJY393723 CTQ393722:CTU393723 DDM393722:DDQ393723 DNI393722:DNM393723 DXE393722:DXI393723 EHA393722:EHE393723 EQW393722:ERA393723 FAS393722:FAW393723 FKO393722:FKS393723 FUK393722:FUO393723 GEG393722:GEK393723 GOC393722:GOG393723 GXY393722:GYC393723 HHU393722:HHY393723 HRQ393722:HRU393723 IBM393722:IBQ393723 ILI393722:ILM393723 IVE393722:IVI393723 JFA393722:JFE393723 JOW393722:JPA393723 JYS393722:JYW393723 KIO393722:KIS393723 KSK393722:KSO393723 LCG393722:LCK393723 LMC393722:LMG393723 LVY393722:LWC393723 MFU393722:MFY393723 MPQ393722:MPU393723 MZM393722:MZQ393723 NJI393722:NJM393723 NTE393722:NTI393723 ODA393722:ODE393723 OMW393722:ONA393723 OWS393722:OWW393723 PGO393722:PGS393723 PQK393722:PQO393723 QAG393722:QAK393723 QKC393722:QKG393723 QTY393722:QUC393723 RDU393722:RDY393723 RNQ393722:RNU393723 RXM393722:RXQ393723 SHI393722:SHM393723 SRE393722:SRI393723 TBA393722:TBE393723 TKW393722:TLA393723 TUS393722:TUW393723 UEO393722:UES393723 UOK393722:UOO393723 UYG393722:UYK393723 VIC393722:VIG393723 VRY393722:VSC393723 WBU393722:WBY393723 WLQ393722:WLU393723 WVM393722:WVQ393723 E459258:I459259 JA459258:JE459259 SW459258:TA459259 ACS459258:ACW459259 AMO459258:AMS459259 AWK459258:AWO459259 BGG459258:BGK459259 BQC459258:BQG459259 BZY459258:CAC459259 CJU459258:CJY459259 CTQ459258:CTU459259 DDM459258:DDQ459259 DNI459258:DNM459259 DXE459258:DXI459259 EHA459258:EHE459259 EQW459258:ERA459259 FAS459258:FAW459259 FKO459258:FKS459259 FUK459258:FUO459259 GEG459258:GEK459259 GOC459258:GOG459259 GXY459258:GYC459259 HHU459258:HHY459259 HRQ459258:HRU459259 IBM459258:IBQ459259 ILI459258:ILM459259 IVE459258:IVI459259 JFA459258:JFE459259 JOW459258:JPA459259 JYS459258:JYW459259 KIO459258:KIS459259 KSK459258:KSO459259 LCG459258:LCK459259 LMC459258:LMG459259 LVY459258:LWC459259 MFU459258:MFY459259 MPQ459258:MPU459259 MZM459258:MZQ459259 NJI459258:NJM459259 NTE459258:NTI459259 ODA459258:ODE459259 OMW459258:ONA459259 OWS459258:OWW459259 PGO459258:PGS459259 PQK459258:PQO459259 QAG459258:QAK459259 QKC459258:QKG459259 QTY459258:QUC459259 RDU459258:RDY459259 RNQ459258:RNU459259 RXM459258:RXQ459259 SHI459258:SHM459259 SRE459258:SRI459259 TBA459258:TBE459259 TKW459258:TLA459259 TUS459258:TUW459259 UEO459258:UES459259 UOK459258:UOO459259 UYG459258:UYK459259 VIC459258:VIG459259 VRY459258:VSC459259 WBU459258:WBY459259 WLQ459258:WLU459259 WVM459258:WVQ459259 E524794:I524795 JA524794:JE524795 SW524794:TA524795 ACS524794:ACW524795 AMO524794:AMS524795 AWK524794:AWO524795 BGG524794:BGK524795 BQC524794:BQG524795 BZY524794:CAC524795 CJU524794:CJY524795 CTQ524794:CTU524795 DDM524794:DDQ524795 DNI524794:DNM524795 DXE524794:DXI524795 EHA524794:EHE524795 EQW524794:ERA524795 FAS524794:FAW524795 FKO524794:FKS524795 FUK524794:FUO524795 GEG524794:GEK524795 GOC524794:GOG524795 GXY524794:GYC524795 HHU524794:HHY524795 HRQ524794:HRU524795 IBM524794:IBQ524795 ILI524794:ILM524795 IVE524794:IVI524795 JFA524794:JFE524795 JOW524794:JPA524795 JYS524794:JYW524795 KIO524794:KIS524795 KSK524794:KSO524795 LCG524794:LCK524795 LMC524794:LMG524795 LVY524794:LWC524795 MFU524794:MFY524795 MPQ524794:MPU524795 MZM524794:MZQ524795 NJI524794:NJM524795 NTE524794:NTI524795 ODA524794:ODE524795 OMW524794:ONA524795 OWS524794:OWW524795 PGO524794:PGS524795 PQK524794:PQO524795 QAG524794:QAK524795 QKC524794:QKG524795 QTY524794:QUC524795 RDU524794:RDY524795 RNQ524794:RNU524795 RXM524794:RXQ524795 SHI524794:SHM524795 SRE524794:SRI524795 TBA524794:TBE524795 TKW524794:TLA524795 TUS524794:TUW524795 UEO524794:UES524795 UOK524794:UOO524795 UYG524794:UYK524795 VIC524794:VIG524795 VRY524794:VSC524795 WBU524794:WBY524795 WLQ524794:WLU524795 WVM524794:WVQ524795 E590330:I590331 JA590330:JE590331 SW590330:TA590331 ACS590330:ACW590331 AMO590330:AMS590331 AWK590330:AWO590331 BGG590330:BGK590331 BQC590330:BQG590331 BZY590330:CAC590331 CJU590330:CJY590331 CTQ590330:CTU590331 DDM590330:DDQ590331 DNI590330:DNM590331 DXE590330:DXI590331 EHA590330:EHE590331 EQW590330:ERA590331 FAS590330:FAW590331 FKO590330:FKS590331 FUK590330:FUO590331 GEG590330:GEK590331 GOC590330:GOG590331 GXY590330:GYC590331 HHU590330:HHY590331 HRQ590330:HRU590331 IBM590330:IBQ590331 ILI590330:ILM590331 IVE590330:IVI590331 JFA590330:JFE590331 JOW590330:JPA590331 JYS590330:JYW590331 KIO590330:KIS590331 KSK590330:KSO590331 LCG590330:LCK590331 LMC590330:LMG590331 LVY590330:LWC590331 MFU590330:MFY590331 MPQ590330:MPU590331 MZM590330:MZQ590331 NJI590330:NJM590331 NTE590330:NTI590331 ODA590330:ODE590331 OMW590330:ONA590331 OWS590330:OWW590331 PGO590330:PGS590331 PQK590330:PQO590331 QAG590330:QAK590331 QKC590330:QKG590331 QTY590330:QUC590331 RDU590330:RDY590331 RNQ590330:RNU590331 RXM590330:RXQ590331 SHI590330:SHM590331 SRE590330:SRI590331 TBA590330:TBE590331 TKW590330:TLA590331 TUS590330:TUW590331 UEO590330:UES590331 UOK590330:UOO590331 UYG590330:UYK590331 VIC590330:VIG590331 VRY590330:VSC590331 WBU590330:WBY590331 WLQ590330:WLU590331 WVM590330:WVQ590331 E655866:I655867 JA655866:JE655867 SW655866:TA655867 ACS655866:ACW655867 AMO655866:AMS655867 AWK655866:AWO655867 BGG655866:BGK655867 BQC655866:BQG655867 BZY655866:CAC655867 CJU655866:CJY655867 CTQ655866:CTU655867 DDM655866:DDQ655867 DNI655866:DNM655867 DXE655866:DXI655867 EHA655866:EHE655867 EQW655866:ERA655867 FAS655866:FAW655867 FKO655866:FKS655867 FUK655866:FUO655867 GEG655866:GEK655867 GOC655866:GOG655867 GXY655866:GYC655867 HHU655866:HHY655867 HRQ655866:HRU655867 IBM655866:IBQ655867 ILI655866:ILM655867 IVE655866:IVI655867 JFA655866:JFE655867 JOW655866:JPA655867 JYS655866:JYW655867 KIO655866:KIS655867 KSK655866:KSO655867 LCG655866:LCK655867 LMC655866:LMG655867 LVY655866:LWC655867 MFU655866:MFY655867 MPQ655866:MPU655867 MZM655866:MZQ655867 NJI655866:NJM655867 NTE655866:NTI655867 ODA655866:ODE655867 OMW655866:ONA655867 OWS655866:OWW655867 PGO655866:PGS655867 PQK655866:PQO655867 QAG655866:QAK655867 QKC655866:QKG655867 QTY655866:QUC655867 RDU655866:RDY655867 RNQ655866:RNU655867 RXM655866:RXQ655867 SHI655866:SHM655867 SRE655866:SRI655867 TBA655866:TBE655867 TKW655866:TLA655867 TUS655866:TUW655867 UEO655866:UES655867 UOK655866:UOO655867 UYG655866:UYK655867 VIC655866:VIG655867 VRY655866:VSC655867 WBU655866:WBY655867 WLQ655866:WLU655867 WVM655866:WVQ655867 E721402:I721403 JA721402:JE721403 SW721402:TA721403 ACS721402:ACW721403 AMO721402:AMS721403 AWK721402:AWO721403 BGG721402:BGK721403 BQC721402:BQG721403 BZY721402:CAC721403 CJU721402:CJY721403 CTQ721402:CTU721403 DDM721402:DDQ721403 DNI721402:DNM721403 DXE721402:DXI721403 EHA721402:EHE721403 EQW721402:ERA721403 FAS721402:FAW721403 FKO721402:FKS721403 FUK721402:FUO721403 GEG721402:GEK721403 GOC721402:GOG721403 GXY721402:GYC721403 HHU721402:HHY721403 HRQ721402:HRU721403 IBM721402:IBQ721403 ILI721402:ILM721403 IVE721402:IVI721403 JFA721402:JFE721403 JOW721402:JPA721403 JYS721402:JYW721403 KIO721402:KIS721403 KSK721402:KSO721403 LCG721402:LCK721403 LMC721402:LMG721403 LVY721402:LWC721403 MFU721402:MFY721403 MPQ721402:MPU721403 MZM721402:MZQ721403 NJI721402:NJM721403 NTE721402:NTI721403 ODA721402:ODE721403 OMW721402:ONA721403 OWS721402:OWW721403 PGO721402:PGS721403 PQK721402:PQO721403 QAG721402:QAK721403 QKC721402:QKG721403 QTY721402:QUC721403 RDU721402:RDY721403 RNQ721402:RNU721403 RXM721402:RXQ721403 SHI721402:SHM721403 SRE721402:SRI721403 TBA721402:TBE721403 TKW721402:TLA721403 TUS721402:TUW721403 UEO721402:UES721403 UOK721402:UOO721403 UYG721402:UYK721403 VIC721402:VIG721403 VRY721402:VSC721403 WBU721402:WBY721403 WLQ721402:WLU721403 WVM721402:WVQ721403 E786938:I786939 JA786938:JE786939 SW786938:TA786939 ACS786938:ACW786939 AMO786938:AMS786939 AWK786938:AWO786939 BGG786938:BGK786939 BQC786938:BQG786939 BZY786938:CAC786939 CJU786938:CJY786939 CTQ786938:CTU786939 DDM786938:DDQ786939 DNI786938:DNM786939 DXE786938:DXI786939 EHA786938:EHE786939 EQW786938:ERA786939 FAS786938:FAW786939 FKO786938:FKS786939 FUK786938:FUO786939 GEG786938:GEK786939 GOC786938:GOG786939 GXY786938:GYC786939 HHU786938:HHY786939 HRQ786938:HRU786939 IBM786938:IBQ786939 ILI786938:ILM786939 IVE786938:IVI786939 JFA786938:JFE786939 JOW786938:JPA786939 JYS786938:JYW786939 KIO786938:KIS786939 KSK786938:KSO786939 LCG786938:LCK786939 LMC786938:LMG786939 LVY786938:LWC786939 MFU786938:MFY786939 MPQ786938:MPU786939 MZM786938:MZQ786939 NJI786938:NJM786939 NTE786938:NTI786939 ODA786938:ODE786939 OMW786938:ONA786939 OWS786938:OWW786939 PGO786938:PGS786939 PQK786938:PQO786939 QAG786938:QAK786939 QKC786938:QKG786939 QTY786938:QUC786939 RDU786938:RDY786939 RNQ786938:RNU786939 RXM786938:RXQ786939 SHI786938:SHM786939 SRE786938:SRI786939 TBA786938:TBE786939 TKW786938:TLA786939 TUS786938:TUW786939 UEO786938:UES786939 UOK786938:UOO786939 UYG786938:UYK786939 VIC786938:VIG786939 VRY786938:VSC786939 WBU786938:WBY786939 WLQ786938:WLU786939 WVM786938:WVQ786939 E852474:I852475 JA852474:JE852475 SW852474:TA852475 ACS852474:ACW852475 AMO852474:AMS852475 AWK852474:AWO852475 BGG852474:BGK852475 BQC852474:BQG852475 BZY852474:CAC852475 CJU852474:CJY852475 CTQ852474:CTU852475 DDM852474:DDQ852475 DNI852474:DNM852475 DXE852474:DXI852475 EHA852474:EHE852475 EQW852474:ERA852475 FAS852474:FAW852475 FKO852474:FKS852475 FUK852474:FUO852475 GEG852474:GEK852475 GOC852474:GOG852475 GXY852474:GYC852475 HHU852474:HHY852475 HRQ852474:HRU852475 IBM852474:IBQ852475 ILI852474:ILM852475 IVE852474:IVI852475 JFA852474:JFE852475 JOW852474:JPA852475 JYS852474:JYW852475 KIO852474:KIS852475 KSK852474:KSO852475 LCG852474:LCK852475 LMC852474:LMG852475 LVY852474:LWC852475 MFU852474:MFY852475 MPQ852474:MPU852475 MZM852474:MZQ852475 NJI852474:NJM852475 NTE852474:NTI852475 ODA852474:ODE852475 OMW852474:ONA852475 OWS852474:OWW852475 PGO852474:PGS852475 PQK852474:PQO852475 QAG852474:QAK852475 QKC852474:QKG852475 QTY852474:QUC852475 RDU852474:RDY852475 RNQ852474:RNU852475 RXM852474:RXQ852475 SHI852474:SHM852475 SRE852474:SRI852475 TBA852474:TBE852475 TKW852474:TLA852475 TUS852474:TUW852475 UEO852474:UES852475 UOK852474:UOO852475 UYG852474:UYK852475 VIC852474:VIG852475 VRY852474:VSC852475 WBU852474:WBY852475 WLQ852474:WLU852475 WVM852474:WVQ852475 E918010:I918011 JA918010:JE918011 SW918010:TA918011 ACS918010:ACW918011 AMO918010:AMS918011 AWK918010:AWO918011 BGG918010:BGK918011 BQC918010:BQG918011 BZY918010:CAC918011 CJU918010:CJY918011 CTQ918010:CTU918011 DDM918010:DDQ918011 DNI918010:DNM918011 DXE918010:DXI918011 EHA918010:EHE918011 EQW918010:ERA918011 FAS918010:FAW918011 FKO918010:FKS918011 FUK918010:FUO918011 GEG918010:GEK918011 GOC918010:GOG918011 GXY918010:GYC918011 HHU918010:HHY918011 HRQ918010:HRU918011 IBM918010:IBQ918011 ILI918010:ILM918011 IVE918010:IVI918011 JFA918010:JFE918011 JOW918010:JPA918011 JYS918010:JYW918011 KIO918010:KIS918011 KSK918010:KSO918011 LCG918010:LCK918011 LMC918010:LMG918011 LVY918010:LWC918011 MFU918010:MFY918011 MPQ918010:MPU918011 MZM918010:MZQ918011 NJI918010:NJM918011 NTE918010:NTI918011 ODA918010:ODE918011 OMW918010:ONA918011 OWS918010:OWW918011 PGO918010:PGS918011 PQK918010:PQO918011 QAG918010:QAK918011 QKC918010:QKG918011 QTY918010:QUC918011 RDU918010:RDY918011 RNQ918010:RNU918011 RXM918010:RXQ918011 SHI918010:SHM918011 SRE918010:SRI918011 TBA918010:TBE918011 TKW918010:TLA918011 TUS918010:TUW918011 UEO918010:UES918011 UOK918010:UOO918011 UYG918010:UYK918011 VIC918010:VIG918011 VRY918010:VSC918011 WBU918010:WBY918011 WLQ918010:WLU918011 WVM918010:WVQ918011 E983546:I983547 JA983546:JE983547 SW983546:TA983547 ACS983546:ACW983547 AMO983546:AMS983547 AWK983546:AWO983547 BGG983546:BGK983547 BQC983546:BQG983547 BZY983546:CAC983547 CJU983546:CJY983547 CTQ983546:CTU983547 DDM983546:DDQ983547 DNI983546:DNM983547 DXE983546:DXI983547 EHA983546:EHE983547 EQW983546:ERA983547 FAS983546:FAW983547 FKO983546:FKS983547 FUK983546:FUO983547 GEG983546:GEK983547 GOC983546:GOG983547 GXY983546:GYC983547 HHU983546:HHY983547 HRQ983546:HRU983547 IBM983546:IBQ983547 ILI983546:ILM983547 IVE983546:IVI983547 JFA983546:JFE983547 JOW983546:JPA983547 JYS983546:JYW983547 KIO983546:KIS983547 KSK983546:KSO983547 LCG983546:LCK983547 LMC983546:LMG983547 LVY983546:LWC983547 MFU983546:MFY983547 MPQ983546:MPU983547 MZM983546:MZQ983547 NJI983546:NJM983547 NTE983546:NTI983547 ODA983546:ODE983547 OMW983546:ONA983547 OWS983546:OWW983547 PGO983546:PGS983547 PQK983546:PQO983547 QAG983546:QAK983547 QKC983546:QKG983547 QTY983546:QUC983547 RDU983546:RDY983547 RNQ983546:RNU983547 RXM983546:RXQ983547 SHI983546:SHM983547 SRE983546:SRI983547 TBA983546:TBE983547 TKW983546:TLA983547 TUS983546:TUW983547 UEO983546:UES983547 UOK983546:UOO983547 UYG983546:UYK983547 VIC983546:VIG983547 VRY983546:VSC983547 WBU983546:WBY983547 WLQ983546:WLU983547 WVM983546:WVQ983547 E548:I548 JA548:JE548 SW548:TA548 ACS548:ACW548 AMO548:AMS548 AWK548:AWO548 BGG548:BGK548 BQC548:BQG548 BZY548:CAC548 CJU548:CJY548 CTQ548:CTU548 DDM548:DDQ548 DNI548:DNM548 DXE548:DXI548 EHA548:EHE548 EQW548:ERA548 FAS548:FAW548 FKO548:FKS548 FUK548:FUO548 GEG548:GEK548 GOC548:GOG548 GXY548:GYC548 HHU548:HHY548 HRQ548:HRU548 IBM548:IBQ548 ILI548:ILM548 IVE548:IVI548 JFA548:JFE548 JOW548:JPA548 JYS548:JYW548 KIO548:KIS548 KSK548:KSO548 LCG548:LCK548 LMC548:LMG548 LVY548:LWC548 MFU548:MFY548 MPQ548:MPU548 MZM548:MZQ548 NJI548:NJM548 NTE548:NTI548 ODA548:ODE548 OMW548:ONA548 OWS548:OWW548 PGO548:PGS548 PQK548:PQO548 QAG548:QAK548 QKC548:QKG548 QTY548:QUC548 RDU548:RDY548 RNQ548:RNU548 RXM548:RXQ548 SHI548:SHM548 SRE548:SRI548 TBA548:TBE548 TKW548:TLA548 TUS548:TUW548 UEO548:UES548 UOK548:UOO548 UYG548:UYK548 VIC548:VIG548 VRY548:VSC548 WBU548:WBY548 WLQ548:WLU548 WVM548:WVQ548 E66084:I66084 JA66084:JE66084 SW66084:TA66084 ACS66084:ACW66084 AMO66084:AMS66084 AWK66084:AWO66084 BGG66084:BGK66084 BQC66084:BQG66084 BZY66084:CAC66084 CJU66084:CJY66084 CTQ66084:CTU66084 DDM66084:DDQ66084 DNI66084:DNM66084 DXE66084:DXI66084 EHA66084:EHE66084 EQW66084:ERA66084 FAS66084:FAW66084 FKO66084:FKS66084 FUK66084:FUO66084 GEG66084:GEK66084 GOC66084:GOG66084 GXY66084:GYC66084 HHU66084:HHY66084 HRQ66084:HRU66084 IBM66084:IBQ66084 ILI66084:ILM66084 IVE66084:IVI66084 JFA66084:JFE66084 JOW66084:JPA66084 JYS66084:JYW66084 KIO66084:KIS66084 KSK66084:KSO66084 LCG66084:LCK66084 LMC66084:LMG66084 LVY66084:LWC66084 MFU66084:MFY66084 MPQ66084:MPU66084 MZM66084:MZQ66084 NJI66084:NJM66084 NTE66084:NTI66084 ODA66084:ODE66084 OMW66084:ONA66084 OWS66084:OWW66084 PGO66084:PGS66084 PQK66084:PQO66084 QAG66084:QAK66084 QKC66084:QKG66084 QTY66084:QUC66084 RDU66084:RDY66084 RNQ66084:RNU66084 RXM66084:RXQ66084 SHI66084:SHM66084 SRE66084:SRI66084 TBA66084:TBE66084 TKW66084:TLA66084 TUS66084:TUW66084 UEO66084:UES66084 UOK66084:UOO66084 UYG66084:UYK66084 VIC66084:VIG66084 VRY66084:VSC66084 WBU66084:WBY66084 WLQ66084:WLU66084 WVM66084:WVQ66084 E131620:I131620 JA131620:JE131620 SW131620:TA131620 ACS131620:ACW131620 AMO131620:AMS131620 AWK131620:AWO131620 BGG131620:BGK131620 BQC131620:BQG131620 BZY131620:CAC131620 CJU131620:CJY131620 CTQ131620:CTU131620 DDM131620:DDQ131620 DNI131620:DNM131620 DXE131620:DXI131620 EHA131620:EHE131620 EQW131620:ERA131620 FAS131620:FAW131620 FKO131620:FKS131620 FUK131620:FUO131620 GEG131620:GEK131620 GOC131620:GOG131620 GXY131620:GYC131620 HHU131620:HHY131620 HRQ131620:HRU131620 IBM131620:IBQ131620 ILI131620:ILM131620 IVE131620:IVI131620 JFA131620:JFE131620 JOW131620:JPA131620 JYS131620:JYW131620 KIO131620:KIS131620 KSK131620:KSO131620 LCG131620:LCK131620 LMC131620:LMG131620 LVY131620:LWC131620 MFU131620:MFY131620 MPQ131620:MPU131620 MZM131620:MZQ131620 NJI131620:NJM131620 NTE131620:NTI131620 ODA131620:ODE131620 OMW131620:ONA131620 OWS131620:OWW131620 PGO131620:PGS131620 PQK131620:PQO131620 QAG131620:QAK131620 QKC131620:QKG131620 QTY131620:QUC131620 RDU131620:RDY131620 RNQ131620:RNU131620 RXM131620:RXQ131620 SHI131620:SHM131620 SRE131620:SRI131620 TBA131620:TBE131620 TKW131620:TLA131620 TUS131620:TUW131620 UEO131620:UES131620 UOK131620:UOO131620 UYG131620:UYK131620 VIC131620:VIG131620 VRY131620:VSC131620 WBU131620:WBY131620 WLQ131620:WLU131620 WVM131620:WVQ131620 E197156:I197156 JA197156:JE197156 SW197156:TA197156 ACS197156:ACW197156 AMO197156:AMS197156 AWK197156:AWO197156 BGG197156:BGK197156 BQC197156:BQG197156 BZY197156:CAC197156 CJU197156:CJY197156 CTQ197156:CTU197156 DDM197156:DDQ197156 DNI197156:DNM197156 DXE197156:DXI197156 EHA197156:EHE197156 EQW197156:ERA197156 FAS197156:FAW197156 FKO197156:FKS197156 FUK197156:FUO197156 GEG197156:GEK197156 GOC197156:GOG197156 GXY197156:GYC197156 HHU197156:HHY197156 HRQ197156:HRU197156 IBM197156:IBQ197156 ILI197156:ILM197156 IVE197156:IVI197156 JFA197156:JFE197156 JOW197156:JPA197156 JYS197156:JYW197156 KIO197156:KIS197156 KSK197156:KSO197156 LCG197156:LCK197156 LMC197156:LMG197156 LVY197156:LWC197156 MFU197156:MFY197156 MPQ197156:MPU197156 MZM197156:MZQ197156 NJI197156:NJM197156 NTE197156:NTI197156 ODA197156:ODE197156 OMW197156:ONA197156 OWS197156:OWW197156 PGO197156:PGS197156 PQK197156:PQO197156 QAG197156:QAK197156 QKC197156:QKG197156 QTY197156:QUC197156 RDU197156:RDY197156 RNQ197156:RNU197156 RXM197156:RXQ197156 SHI197156:SHM197156 SRE197156:SRI197156 TBA197156:TBE197156 TKW197156:TLA197156 TUS197156:TUW197156 UEO197156:UES197156 UOK197156:UOO197156 UYG197156:UYK197156 VIC197156:VIG197156 VRY197156:VSC197156 WBU197156:WBY197156 WLQ197156:WLU197156 WVM197156:WVQ197156 E262692:I262692 JA262692:JE262692 SW262692:TA262692 ACS262692:ACW262692 AMO262692:AMS262692 AWK262692:AWO262692 BGG262692:BGK262692 BQC262692:BQG262692 BZY262692:CAC262692 CJU262692:CJY262692 CTQ262692:CTU262692 DDM262692:DDQ262692 DNI262692:DNM262692 DXE262692:DXI262692 EHA262692:EHE262692 EQW262692:ERA262692 FAS262692:FAW262692 FKO262692:FKS262692 FUK262692:FUO262692 GEG262692:GEK262692 GOC262692:GOG262692 GXY262692:GYC262692 HHU262692:HHY262692 HRQ262692:HRU262692 IBM262692:IBQ262692 ILI262692:ILM262692 IVE262692:IVI262692 JFA262692:JFE262692 JOW262692:JPA262692 JYS262692:JYW262692 KIO262692:KIS262692 KSK262692:KSO262692 LCG262692:LCK262692 LMC262692:LMG262692 LVY262692:LWC262692 MFU262692:MFY262692 MPQ262692:MPU262692 MZM262692:MZQ262692 NJI262692:NJM262692 NTE262692:NTI262692 ODA262692:ODE262692 OMW262692:ONA262692 OWS262692:OWW262692 PGO262692:PGS262692 PQK262692:PQO262692 QAG262692:QAK262692 QKC262692:QKG262692 QTY262692:QUC262692 RDU262692:RDY262692 RNQ262692:RNU262692 RXM262692:RXQ262692 SHI262692:SHM262692 SRE262692:SRI262692 TBA262692:TBE262692 TKW262692:TLA262692 TUS262692:TUW262692 UEO262692:UES262692 UOK262692:UOO262692 UYG262692:UYK262692 VIC262692:VIG262692 VRY262692:VSC262692 WBU262692:WBY262692 WLQ262692:WLU262692 WVM262692:WVQ262692 E328228:I328228 JA328228:JE328228 SW328228:TA328228 ACS328228:ACW328228 AMO328228:AMS328228 AWK328228:AWO328228 BGG328228:BGK328228 BQC328228:BQG328228 BZY328228:CAC328228 CJU328228:CJY328228 CTQ328228:CTU328228 DDM328228:DDQ328228 DNI328228:DNM328228 DXE328228:DXI328228 EHA328228:EHE328228 EQW328228:ERA328228 FAS328228:FAW328228 FKO328228:FKS328228 FUK328228:FUO328228 GEG328228:GEK328228 GOC328228:GOG328228 GXY328228:GYC328228 HHU328228:HHY328228 HRQ328228:HRU328228 IBM328228:IBQ328228 ILI328228:ILM328228 IVE328228:IVI328228 JFA328228:JFE328228 JOW328228:JPA328228 JYS328228:JYW328228 KIO328228:KIS328228 KSK328228:KSO328228 LCG328228:LCK328228 LMC328228:LMG328228 LVY328228:LWC328228 MFU328228:MFY328228 MPQ328228:MPU328228 MZM328228:MZQ328228 NJI328228:NJM328228 NTE328228:NTI328228 ODA328228:ODE328228 OMW328228:ONA328228 OWS328228:OWW328228 PGO328228:PGS328228 PQK328228:PQO328228 QAG328228:QAK328228 QKC328228:QKG328228 QTY328228:QUC328228 RDU328228:RDY328228 RNQ328228:RNU328228 RXM328228:RXQ328228 SHI328228:SHM328228 SRE328228:SRI328228 TBA328228:TBE328228 TKW328228:TLA328228 TUS328228:TUW328228 UEO328228:UES328228 UOK328228:UOO328228 UYG328228:UYK328228 VIC328228:VIG328228 VRY328228:VSC328228 WBU328228:WBY328228 WLQ328228:WLU328228 WVM328228:WVQ328228 E393764:I393764 JA393764:JE393764 SW393764:TA393764 ACS393764:ACW393764 AMO393764:AMS393764 AWK393764:AWO393764 BGG393764:BGK393764 BQC393764:BQG393764 BZY393764:CAC393764 CJU393764:CJY393764 CTQ393764:CTU393764 DDM393764:DDQ393764 DNI393764:DNM393764 DXE393764:DXI393764 EHA393764:EHE393764 EQW393764:ERA393764 FAS393764:FAW393764 FKO393764:FKS393764 FUK393764:FUO393764 GEG393764:GEK393764 GOC393764:GOG393764 GXY393764:GYC393764 HHU393764:HHY393764 HRQ393764:HRU393764 IBM393764:IBQ393764 ILI393764:ILM393764 IVE393764:IVI393764 JFA393764:JFE393764 JOW393764:JPA393764 JYS393764:JYW393764 KIO393764:KIS393764 KSK393764:KSO393764 LCG393764:LCK393764 LMC393764:LMG393764 LVY393764:LWC393764 MFU393764:MFY393764 MPQ393764:MPU393764 MZM393764:MZQ393764 NJI393764:NJM393764 NTE393764:NTI393764 ODA393764:ODE393764 OMW393764:ONA393764 OWS393764:OWW393764 PGO393764:PGS393764 PQK393764:PQO393764 QAG393764:QAK393764 QKC393764:QKG393764 QTY393764:QUC393764 RDU393764:RDY393764 RNQ393764:RNU393764 RXM393764:RXQ393764 SHI393764:SHM393764 SRE393764:SRI393764 TBA393764:TBE393764 TKW393764:TLA393764 TUS393764:TUW393764 UEO393764:UES393764 UOK393764:UOO393764 UYG393764:UYK393764 VIC393764:VIG393764 VRY393764:VSC393764 WBU393764:WBY393764 WLQ393764:WLU393764 WVM393764:WVQ393764 E459300:I459300 JA459300:JE459300 SW459300:TA459300 ACS459300:ACW459300 AMO459300:AMS459300 AWK459300:AWO459300 BGG459300:BGK459300 BQC459300:BQG459300 BZY459300:CAC459300 CJU459300:CJY459300 CTQ459300:CTU459300 DDM459300:DDQ459300 DNI459300:DNM459300 DXE459300:DXI459300 EHA459300:EHE459300 EQW459300:ERA459300 FAS459300:FAW459300 FKO459300:FKS459300 FUK459300:FUO459300 GEG459300:GEK459300 GOC459300:GOG459300 GXY459300:GYC459300 HHU459300:HHY459300 HRQ459300:HRU459300 IBM459300:IBQ459300 ILI459300:ILM459300 IVE459300:IVI459300 JFA459300:JFE459300 JOW459300:JPA459300 JYS459300:JYW459300 KIO459300:KIS459300 KSK459300:KSO459300 LCG459300:LCK459300 LMC459300:LMG459300 LVY459300:LWC459300 MFU459300:MFY459300 MPQ459300:MPU459300 MZM459300:MZQ459300 NJI459300:NJM459300 NTE459300:NTI459300 ODA459300:ODE459300 OMW459300:ONA459300 OWS459300:OWW459300 PGO459300:PGS459300 PQK459300:PQO459300 QAG459300:QAK459300 QKC459300:QKG459300 QTY459300:QUC459300 RDU459300:RDY459300 RNQ459300:RNU459300 RXM459300:RXQ459300 SHI459300:SHM459300 SRE459300:SRI459300 TBA459300:TBE459300 TKW459300:TLA459300 TUS459300:TUW459300 UEO459300:UES459300 UOK459300:UOO459300 UYG459300:UYK459300 VIC459300:VIG459300 VRY459300:VSC459300 WBU459300:WBY459300 WLQ459300:WLU459300 WVM459300:WVQ459300 E524836:I524836 JA524836:JE524836 SW524836:TA524836 ACS524836:ACW524836 AMO524836:AMS524836 AWK524836:AWO524836 BGG524836:BGK524836 BQC524836:BQG524836 BZY524836:CAC524836 CJU524836:CJY524836 CTQ524836:CTU524836 DDM524836:DDQ524836 DNI524836:DNM524836 DXE524836:DXI524836 EHA524836:EHE524836 EQW524836:ERA524836 FAS524836:FAW524836 FKO524836:FKS524836 FUK524836:FUO524836 GEG524836:GEK524836 GOC524836:GOG524836 GXY524836:GYC524836 HHU524836:HHY524836 HRQ524836:HRU524836 IBM524836:IBQ524836 ILI524836:ILM524836 IVE524836:IVI524836 JFA524836:JFE524836 JOW524836:JPA524836 JYS524836:JYW524836 KIO524836:KIS524836 KSK524836:KSO524836 LCG524836:LCK524836 LMC524836:LMG524836 LVY524836:LWC524836 MFU524836:MFY524836 MPQ524836:MPU524836 MZM524836:MZQ524836 NJI524836:NJM524836 NTE524836:NTI524836 ODA524836:ODE524836 OMW524836:ONA524836 OWS524836:OWW524836 PGO524836:PGS524836 PQK524836:PQO524836 QAG524836:QAK524836 QKC524836:QKG524836 QTY524836:QUC524836 RDU524836:RDY524836 RNQ524836:RNU524836 RXM524836:RXQ524836 SHI524836:SHM524836 SRE524836:SRI524836 TBA524836:TBE524836 TKW524836:TLA524836 TUS524836:TUW524836 UEO524836:UES524836 UOK524836:UOO524836 UYG524836:UYK524836 VIC524836:VIG524836 VRY524836:VSC524836 WBU524836:WBY524836 WLQ524836:WLU524836 WVM524836:WVQ524836 E590372:I590372 JA590372:JE590372 SW590372:TA590372 ACS590372:ACW590372 AMO590372:AMS590372 AWK590372:AWO590372 BGG590372:BGK590372 BQC590372:BQG590372 BZY590372:CAC590372 CJU590372:CJY590372 CTQ590372:CTU590372 DDM590372:DDQ590372 DNI590372:DNM590372 DXE590372:DXI590372 EHA590372:EHE590372 EQW590372:ERA590372 FAS590372:FAW590372 FKO590372:FKS590372 FUK590372:FUO590372 GEG590372:GEK590372 GOC590372:GOG590372 GXY590372:GYC590372 HHU590372:HHY590372 HRQ590372:HRU590372 IBM590372:IBQ590372 ILI590372:ILM590372 IVE590372:IVI590372 JFA590372:JFE590372 JOW590372:JPA590372 JYS590372:JYW590372 KIO590372:KIS590372 KSK590372:KSO590372 LCG590372:LCK590372 LMC590372:LMG590372 LVY590372:LWC590372 MFU590372:MFY590372 MPQ590372:MPU590372 MZM590372:MZQ590372 NJI590372:NJM590372 NTE590372:NTI590372 ODA590372:ODE590372 OMW590372:ONA590372 OWS590372:OWW590372 PGO590372:PGS590372 PQK590372:PQO590372 QAG590372:QAK590372 QKC590372:QKG590372 QTY590372:QUC590372 RDU590372:RDY590372 RNQ590372:RNU590372 RXM590372:RXQ590372 SHI590372:SHM590372 SRE590372:SRI590372 TBA590372:TBE590372 TKW590372:TLA590372 TUS590372:TUW590372 UEO590372:UES590372 UOK590372:UOO590372 UYG590372:UYK590372 VIC590372:VIG590372 VRY590372:VSC590372 WBU590372:WBY590372 WLQ590372:WLU590372 WVM590372:WVQ590372 E655908:I655908 JA655908:JE655908 SW655908:TA655908 ACS655908:ACW655908 AMO655908:AMS655908 AWK655908:AWO655908 BGG655908:BGK655908 BQC655908:BQG655908 BZY655908:CAC655908 CJU655908:CJY655908 CTQ655908:CTU655908 DDM655908:DDQ655908 DNI655908:DNM655908 DXE655908:DXI655908 EHA655908:EHE655908 EQW655908:ERA655908 FAS655908:FAW655908 FKO655908:FKS655908 FUK655908:FUO655908 GEG655908:GEK655908 GOC655908:GOG655908 GXY655908:GYC655908 HHU655908:HHY655908 HRQ655908:HRU655908 IBM655908:IBQ655908 ILI655908:ILM655908 IVE655908:IVI655908 JFA655908:JFE655908 JOW655908:JPA655908 JYS655908:JYW655908 KIO655908:KIS655908 KSK655908:KSO655908 LCG655908:LCK655908 LMC655908:LMG655908 LVY655908:LWC655908 MFU655908:MFY655908 MPQ655908:MPU655908 MZM655908:MZQ655908 NJI655908:NJM655908 NTE655908:NTI655908 ODA655908:ODE655908 OMW655908:ONA655908 OWS655908:OWW655908 PGO655908:PGS655908 PQK655908:PQO655908 QAG655908:QAK655908 QKC655908:QKG655908 QTY655908:QUC655908 RDU655908:RDY655908 RNQ655908:RNU655908 RXM655908:RXQ655908 SHI655908:SHM655908 SRE655908:SRI655908 TBA655908:TBE655908 TKW655908:TLA655908 TUS655908:TUW655908 UEO655908:UES655908 UOK655908:UOO655908 UYG655908:UYK655908 VIC655908:VIG655908 VRY655908:VSC655908 WBU655908:WBY655908 WLQ655908:WLU655908 WVM655908:WVQ655908 E721444:I721444 JA721444:JE721444 SW721444:TA721444 ACS721444:ACW721444 AMO721444:AMS721444 AWK721444:AWO721444 BGG721444:BGK721444 BQC721444:BQG721444 BZY721444:CAC721444 CJU721444:CJY721444 CTQ721444:CTU721444 DDM721444:DDQ721444 DNI721444:DNM721444 DXE721444:DXI721444 EHA721444:EHE721444 EQW721444:ERA721444 FAS721444:FAW721444 FKO721444:FKS721444 FUK721444:FUO721444 GEG721444:GEK721444 GOC721444:GOG721444 GXY721444:GYC721444 HHU721444:HHY721444 HRQ721444:HRU721444 IBM721444:IBQ721444 ILI721444:ILM721444 IVE721444:IVI721444 JFA721444:JFE721444 JOW721444:JPA721444 JYS721444:JYW721444 KIO721444:KIS721444 KSK721444:KSO721444 LCG721444:LCK721444 LMC721444:LMG721444 LVY721444:LWC721444 MFU721444:MFY721444 MPQ721444:MPU721444 MZM721444:MZQ721444 NJI721444:NJM721444 NTE721444:NTI721444 ODA721444:ODE721444 OMW721444:ONA721444 OWS721444:OWW721444 PGO721444:PGS721444 PQK721444:PQO721444 QAG721444:QAK721444 QKC721444:QKG721444 QTY721444:QUC721444 RDU721444:RDY721444 RNQ721444:RNU721444 RXM721444:RXQ721444 SHI721444:SHM721444 SRE721444:SRI721444 TBA721444:TBE721444 TKW721444:TLA721444 TUS721444:TUW721444 UEO721444:UES721444 UOK721444:UOO721444 UYG721444:UYK721444 VIC721444:VIG721444 VRY721444:VSC721444 WBU721444:WBY721444 WLQ721444:WLU721444 WVM721444:WVQ721444 E786980:I786980 JA786980:JE786980 SW786980:TA786980 ACS786980:ACW786980 AMO786980:AMS786980 AWK786980:AWO786980 BGG786980:BGK786980 BQC786980:BQG786980 BZY786980:CAC786980 CJU786980:CJY786980 CTQ786980:CTU786980 DDM786980:DDQ786980 DNI786980:DNM786980 DXE786980:DXI786980 EHA786980:EHE786980 EQW786980:ERA786980 FAS786980:FAW786980 FKO786980:FKS786980 FUK786980:FUO786980 GEG786980:GEK786980 GOC786980:GOG786980 GXY786980:GYC786980 HHU786980:HHY786980 HRQ786980:HRU786980 IBM786980:IBQ786980 ILI786980:ILM786980 IVE786980:IVI786980 JFA786980:JFE786980 JOW786980:JPA786980 JYS786980:JYW786980 KIO786980:KIS786980 KSK786980:KSO786980 LCG786980:LCK786980 LMC786980:LMG786980 LVY786980:LWC786980 MFU786980:MFY786980 MPQ786980:MPU786980 MZM786980:MZQ786980 NJI786980:NJM786980 NTE786980:NTI786980 ODA786980:ODE786980 OMW786980:ONA786980 OWS786980:OWW786980 PGO786980:PGS786980 PQK786980:PQO786980 QAG786980:QAK786980 QKC786980:QKG786980 QTY786980:QUC786980 RDU786980:RDY786980 RNQ786980:RNU786980 RXM786980:RXQ786980 SHI786980:SHM786980 SRE786980:SRI786980 TBA786980:TBE786980 TKW786980:TLA786980 TUS786980:TUW786980 UEO786980:UES786980 UOK786980:UOO786980 UYG786980:UYK786980 VIC786980:VIG786980 VRY786980:VSC786980 WBU786980:WBY786980 WLQ786980:WLU786980 WVM786980:WVQ786980 E852516:I852516 JA852516:JE852516 SW852516:TA852516 ACS852516:ACW852516 AMO852516:AMS852516 AWK852516:AWO852516 BGG852516:BGK852516 BQC852516:BQG852516 BZY852516:CAC852516 CJU852516:CJY852516 CTQ852516:CTU852516 DDM852516:DDQ852516 DNI852516:DNM852516 DXE852516:DXI852516 EHA852516:EHE852516 EQW852516:ERA852516 FAS852516:FAW852516 FKO852516:FKS852516 FUK852516:FUO852516 GEG852516:GEK852516 GOC852516:GOG852516 GXY852516:GYC852516 HHU852516:HHY852516 HRQ852516:HRU852516 IBM852516:IBQ852516 ILI852516:ILM852516 IVE852516:IVI852516 JFA852516:JFE852516 JOW852516:JPA852516 JYS852516:JYW852516 KIO852516:KIS852516 KSK852516:KSO852516 LCG852516:LCK852516 LMC852516:LMG852516 LVY852516:LWC852516 MFU852516:MFY852516 MPQ852516:MPU852516 MZM852516:MZQ852516 NJI852516:NJM852516 NTE852516:NTI852516 ODA852516:ODE852516 OMW852516:ONA852516 OWS852516:OWW852516 PGO852516:PGS852516 PQK852516:PQO852516 QAG852516:QAK852516 QKC852516:QKG852516 QTY852516:QUC852516 RDU852516:RDY852516 RNQ852516:RNU852516 RXM852516:RXQ852516 SHI852516:SHM852516 SRE852516:SRI852516 TBA852516:TBE852516 TKW852516:TLA852516 TUS852516:TUW852516 UEO852516:UES852516 UOK852516:UOO852516 UYG852516:UYK852516 VIC852516:VIG852516 VRY852516:VSC852516 WBU852516:WBY852516 WLQ852516:WLU852516 WVM852516:WVQ852516 E918052:I918052 JA918052:JE918052 SW918052:TA918052 ACS918052:ACW918052 AMO918052:AMS918052 AWK918052:AWO918052 BGG918052:BGK918052 BQC918052:BQG918052 BZY918052:CAC918052 CJU918052:CJY918052 CTQ918052:CTU918052 DDM918052:DDQ918052 DNI918052:DNM918052 DXE918052:DXI918052 EHA918052:EHE918052 EQW918052:ERA918052 FAS918052:FAW918052 FKO918052:FKS918052 FUK918052:FUO918052 GEG918052:GEK918052 GOC918052:GOG918052 GXY918052:GYC918052 HHU918052:HHY918052 HRQ918052:HRU918052 IBM918052:IBQ918052 ILI918052:ILM918052 IVE918052:IVI918052 JFA918052:JFE918052 JOW918052:JPA918052 JYS918052:JYW918052 KIO918052:KIS918052 KSK918052:KSO918052 LCG918052:LCK918052 LMC918052:LMG918052 LVY918052:LWC918052 MFU918052:MFY918052 MPQ918052:MPU918052 MZM918052:MZQ918052 NJI918052:NJM918052 NTE918052:NTI918052 ODA918052:ODE918052 OMW918052:ONA918052 OWS918052:OWW918052 PGO918052:PGS918052 PQK918052:PQO918052 QAG918052:QAK918052 QKC918052:QKG918052 QTY918052:QUC918052 RDU918052:RDY918052 RNQ918052:RNU918052 RXM918052:RXQ918052 SHI918052:SHM918052 SRE918052:SRI918052 TBA918052:TBE918052 TKW918052:TLA918052 TUS918052:TUW918052 UEO918052:UES918052 UOK918052:UOO918052 UYG918052:UYK918052 VIC918052:VIG918052 VRY918052:VSC918052 WBU918052:WBY918052 WLQ918052:WLU918052 WVM918052:WVQ918052 E983588:I983588 JA983588:JE983588 SW983588:TA983588 ACS983588:ACW983588 AMO983588:AMS983588 AWK983588:AWO983588 BGG983588:BGK983588 BQC983588:BQG983588 BZY983588:CAC983588 CJU983588:CJY983588 CTQ983588:CTU983588 DDM983588:DDQ983588 DNI983588:DNM983588 DXE983588:DXI983588 EHA983588:EHE983588 EQW983588:ERA983588 FAS983588:FAW983588 FKO983588:FKS983588 FUK983588:FUO983588 GEG983588:GEK983588 GOC983588:GOG983588 GXY983588:GYC983588 HHU983588:HHY983588 HRQ983588:HRU983588 IBM983588:IBQ983588 ILI983588:ILM983588 IVE983588:IVI983588 JFA983588:JFE983588 JOW983588:JPA983588 JYS983588:JYW983588 KIO983588:KIS983588 KSK983588:KSO983588 LCG983588:LCK983588 LMC983588:LMG983588 LVY983588:LWC983588 MFU983588:MFY983588 MPQ983588:MPU983588 MZM983588:MZQ983588 NJI983588:NJM983588 NTE983588:NTI983588 ODA983588:ODE983588 OMW983588:ONA983588 OWS983588:OWW983588 PGO983588:PGS983588 PQK983588:PQO983588 QAG983588:QAK983588 QKC983588:QKG983588 QTY983588:QUC983588 RDU983588:RDY983588 RNQ983588:RNU983588 RXM983588:RXQ983588 SHI983588:SHM983588 SRE983588:SRI983588 TBA983588:TBE983588 TKW983588:TLA983588 TUS983588:TUW983588 UEO983588:UES983588 UOK983588:UOO983588 UYG983588:UYK983588 VIC983588:VIG983588 VRY983588:VSC983588 WBU983588:WBY983588 WLQ983588:WLU983588 WVM983588:WVQ983588 E537:I538 JA537:JE538 SW537:TA538 ACS537:ACW538 AMO537:AMS538 AWK537:AWO538 BGG537:BGK538 BQC537:BQG538 BZY537:CAC538 CJU537:CJY538 CTQ537:CTU538 DDM537:DDQ538 DNI537:DNM538 DXE537:DXI538 EHA537:EHE538 EQW537:ERA538 FAS537:FAW538 FKO537:FKS538 FUK537:FUO538 GEG537:GEK538 GOC537:GOG538 GXY537:GYC538 HHU537:HHY538 HRQ537:HRU538 IBM537:IBQ538 ILI537:ILM538 IVE537:IVI538 JFA537:JFE538 JOW537:JPA538 JYS537:JYW538 KIO537:KIS538 KSK537:KSO538 LCG537:LCK538 LMC537:LMG538 LVY537:LWC538 MFU537:MFY538 MPQ537:MPU538 MZM537:MZQ538 NJI537:NJM538 NTE537:NTI538 ODA537:ODE538 OMW537:ONA538 OWS537:OWW538 PGO537:PGS538 PQK537:PQO538 QAG537:QAK538 QKC537:QKG538 QTY537:QUC538 RDU537:RDY538 RNQ537:RNU538 RXM537:RXQ538 SHI537:SHM538 SRE537:SRI538 TBA537:TBE538 TKW537:TLA538 TUS537:TUW538 UEO537:UES538 UOK537:UOO538 UYG537:UYK538 VIC537:VIG538 VRY537:VSC538 WBU537:WBY538 WLQ537:WLU538 WVM537:WVQ538 E66073:I66074 JA66073:JE66074 SW66073:TA66074 ACS66073:ACW66074 AMO66073:AMS66074 AWK66073:AWO66074 BGG66073:BGK66074 BQC66073:BQG66074 BZY66073:CAC66074 CJU66073:CJY66074 CTQ66073:CTU66074 DDM66073:DDQ66074 DNI66073:DNM66074 DXE66073:DXI66074 EHA66073:EHE66074 EQW66073:ERA66074 FAS66073:FAW66074 FKO66073:FKS66074 FUK66073:FUO66074 GEG66073:GEK66074 GOC66073:GOG66074 GXY66073:GYC66074 HHU66073:HHY66074 HRQ66073:HRU66074 IBM66073:IBQ66074 ILI66073:ILM66074 IVE66073:IVI66074 JFA66073:JFE66074 JOW66073:JPA66074 JYS66073:JYW66074 KIO66073:KIS66074 KSK66073:KSO66074 LCG66073:LCK66074 LMC66073:LMG66074 LVY66073:LWC66074 MFU66073:MFY66074 MPQ66073:MPU66074 MZM66073:MZQ66074 NJI66073:NJM66074 NTE66073:NTI66074 ODA66073:ODE66074 OMW66073:ONA66074 OWS66073:OWW66074 PGO66073:PGS66074 PQK66073:PQO66074 QAG66073:QAK66074 QKC66073:QKG66074 QTY66073:QUC66074 RDU66073:RDY66074 RNQ66073:RNU66074 RXM66073:RXQ66074 SHI66073:SHM66074 SRE66073:SRI66074 TBA66073:TBE66074 TKW66073:TLA66074 TUS66073:TUW66074 UEO66073:UES66074 UOK66073:UOO66074 UYG66073:UYK66074 VIC66073:VIG66074 VRY66073:VSC66074 WBU66073:WBY66074 WLQ66073:WLU66074 WVM66073:WVQ66074 E131609:I131610 JA131609:JE131610 SW131609:TA131610 ACS131609:ACW131610 AMO131609:AMS131610 AWK131609:AWO131610 BGG131609:BGK131610 BQC131609:BQG131610 BZY131609:CAC131610 CJU131609:CJY131610 CTQ131609:CTU131610 DDM131609:DDQ131610 DNI131609:DNM131610 DXE131609:DXI131610 EHA131609:EHE131610 EQW131609:ERA131610 FAS131609:FAW131610 FKO131609:FKS131610 FUK131609:FUO131610 GEG131609:GEK131610 GOC131609:GOG131610 GXY131609:GYC131610 HHU131609:HHY131610 HRQ131609:HRU131610 IBM131609:IBQ131610 ILI131609:ILM131610 IVE131609:IVI131610 JFA131609:JFE131610 JOW131609:JPA131610 JYS131609:JYW131610 KIO131609:KIS131610 KSK131609:KSO131610 LCG131609:LCK131610 LMC131609:LMG131610 LVY131609:LWC131610 MFU131609:MFY131610 MPQ131609:MPU131610 MZM131609:MZQ131610 NJI131609:NJM131610 NTE131609:NTI131610 ODA131609:ODE131610 OMW131609:ONA131610 OWS131609:OWW131610 PGO131609:PGS131610 PQK131609:PQO131610 QAG131609:QAK131610 QKC131609:QKG131610 QTY131609:QUC131610 RDU131609:RDY131610 RNQ131609:RNU131610 RXM131609:RXQ131610 SHI131609:SHM131610 SRE131609:SRI131610 TBA131609:TBE131610 TKW131609:TLA131610 TUS131609:TUW131610 UEO131609:UES131610 UOK131609:UOO131610 UYG131609:UYK131610 VIC131609:VIG131610 VRY131609:VSC131610 WBU131609:WBY131610 WLQ131609:WLU131610 WVM131609:WVQ131610 E197145:I197146 JA197145:JE197146 SW197145:TA197146 ACS197145:ACW197146 AMO197145:AMS197146 AWK197145:AWO197146 BGG197145:BGK197146 BQC197145:BQG197146 BZY197145:CAC197146 CJU197145:CJY197146 CTQ197145:CTU197146 DDM197145:DDQ197146 DNI197145:DNM197146 DXE197145:DXI197146 EHA197145:EHE197146 EQW197145:ERA197146 FAS197145:FAW197146 FKO197145:FKS197146 FUK197145:FUO197146 GEG197145:GEK197146 GOC197145:GOG197146 GXY197145:GYC197146 HHU197145:HHY197146 HRQ197145:HRU197146 IBM197145:IBQ197146 ILI197145:ILM197146 IVE197145:IVI197146 JFA197145:JFE197146 JOW197145:JPA197146 JYS197145:JYW197146 KIO197145:KIS197146 KSK197145:KSO197146 LCG197145:LCK197146 LMC197145:LMG197146 LVY197145:LWC197146 MFU197145:MFY197146 MPQ197145:MPU197146 MZM197145:MZQ197146 NJI197145:NJM197146 NTE197145:NTI197146 ODA197145:ODE197146 OMW197145:ONA197146 OWS197145:OWW197146 PGO197145:PGS197146 PQK197145:PQO197146 QAG197145:QAK197146 QKC197145:QKG197146 QTY197145:QUC197146 RDU197145:RDY197146 RNQ197145:RNU197146 RXM197145:RXQ197146 SHI197145:SHM197146 SRE197145:SRI197146 TBA197145:TBE197146 TKW197145:TLA197146 TUS197145:TUW197146 UEO197145:UES197146 UOK197145:UOO197146 UYG197145:UYK197146 VIC197145:VIG197146 VRY197145:VSC197146 WBU197145:WBY197146 WLQ197145:WLU197146 WVM197145:WVQ197146 E262681:I262682 JA262681:JE262682 SW262681:TA262682 ACS262681:ACW262682 AMO262681:AMS262682 AWK262681:AWO262682 BGG262681:BGK262682 BQC262681:BQG262682 BZY262681:CAC262682 CJU262681:CJY262682 CTQ262681:CTU262682 DDM262681:DDQ262682 DNI262681:DNM262682 DXE262681:DXI262682 EHA262681:EHE262682 EQW262681:ERA262682 FAS262681:FAW262682 FKO262681:FKS262682 FUK262681:FUO262682 GEG262681:GEK262682 GOC262681:GOG262682 GXY262681:GYC262682 HHU262681:HHY262682 HRQ262681:HRU262682 IBM262681:IBQ262682 ILI262681:ILM262682 IVE262681:IVI262682 JFA262681:JFE262682 JOW262681:JPA262682 JYS262681:JYW262682 KIO262681:KIS262682 KSK262681:KSO262682 LCG262681:LCK262682 LMC262681:LMG262682 LVY262681:LWC262682 MFU262681:MFY262682 MPQ262681:MPU262682 MZM262681:MZQ262682 NJI262681:NJM262682 NTE262681:NTI262682 ODA262681:ODE262682 OMW262681:ONA262682 OWS262681:OWW262682 PGO262681:PGS262682 PQK262681:PQO262682 QAG262681:QAK262682 QKC262681:QKG262682 QTY262681:QUC262682 RDU262681:RDY262682 RNQ262681:RNU262682 RXM262681:RXQ262682 SHI262681:SHM262682 SRE262681:SRI262682 TBA262681:TBE262682 TKW262681:TLA262682 TUS262681:TUW262682 UEO262681:UES262682 UOK262681:UOO262682 UYG262681:UYK262682 VIC262681:VIG262682 VRY262681:VSC262682 WBU262681:WBY262682 WLQ262681:WLU262682 WVM262681:WVQ262682 E328217:I328218 JA328217:JE328218 SW328217:TA328218 ACS328217:ACW328218 AMO328217:AMS328218 AWK328217:AWO328218 BGG328217:BGK328218 BQC328217:BQG328218 BZY328217:CAC328218 CJU328217:CJY328218 CTQ328217:CTU328218 DDM328217:DDQ328218 DNI328217:DNM328218 DXE328217:DXI328218 EHA328217:EHE328218 EQW328217:ERA328218 FAS328217:FAW328218 FKO328217:FKS328218 FUK328217:FUO328218 GEG328217:GEK328218 GOC328217:GOG328218 GXY328217:GYC328218 HHU328217:HHY328218 HRQ328217:HRU328218 IBM328217:IBQ328218 ILI328217:ILM328218 IVE328217:IVI328218 JFA328217:JFE328218 JOW328217:JPA328218 JYS328217:JYW328218 KIO328217:KIS328218 KSK328217:KSO328218 LCG328217:LCK328218 LMC328217:LMG328218 LVY328217:LWC328218 MFU328217:MFY328218 MPQ328217:MPU328218 MZM328217:MZQ328218 NJI328217:NJM328218 NTE328217:NTI328218 ODA328217:ODE328218 OMW328217:ONA328218 OWS328217:OWW328218 PGO328217:PGS328218 PQK328217:PQO328218 QAG328217:QAK328218 QKC328217:QKG328218 QTY328217:QUC328218 RDU328217:RDY328218 RNQ328217:RNU328218 RXM328217:RXQ328218 SHI328217:SHM328218 SRE328217:SRI328218 TBA328217:TBE328218 TKW328217:TLA328218 TUS328217:TUW328218 UEO328217:UES328218 UOK328217:UOO328218 UYG328217:UYK328218 VIC328217:VIG328218 VRY328217:VSC328218 WBU328217:WBY328218 WLQ328217:WLU328218 WVM328217:WVQ328218 E393753:I393754 JA393753:JE393754 SW393753:TA393754 ACS393753:ACW393754 AMO393753:AMS393754 AWK393753:AWO393754 BGG393753:BGK393754 BQC393753:BQG393754 BZY393753:CAC393754 CJU393753:CJY393754 CTQ393753:CTU393754 DDM393753:DDQ393754 DNI393753:DNM393754 DXE393753:DXI393754 EHA393753:EHE393754 EQW393753:ERA393754 FAS393753:FAW393754 FKO393753:FKS393754 FUK393753:FUO393754 GEG393753:GEK393754 GOC393753:GOG393754 GXY393753:GYC393754 HHU393753:HHY393754 HRQ393753:HRU393754 IBM393753:IBQ393754 ILI393753:ILM393754 IVE393753:IVI393754 JFA393753:JFE393754 JOW393753:JPA393754 JYS393753:JYW393754 KIO393753:KIS393754 KSK393753:KSO393754 LCG393753:LCK393754 LMC393753:LMG393754 LVY393753:LWC393754 MFU393753:MFY393754 MPQ393753:MPU393754 MZM393753:MZQ393754 NJI393753:NJM393754 NTE393753:NTI393754 ODA393753:ODE393754 OMW393753:ONA393754 OWS393753:OWW393754 PGO393753:PGS393754 PQK393753:PQO393754 QAG393753:QAK393754 QKC393753:QKG393754 QTY393753:QUC393754 RDU393753:RDY393754 RNQ393753:RNU393754 RXM393753:RXQ393754 SHI393753:SHM393754 SRE393753:SRI393754 TBA393753:TBE393754 TKW393753:TLA393754 TUS393753:TUW393754 UEO393753:UES393754 UOK393753:UOO393754 UYG393753:UYK393754 VIC393753:VIG393754 VRY393753:VSC393754 WBU393753:WBY393754 WLQ393753:WLU393754 WVM393753:WVQ393754 E459289:I459290 JA459289:JE459290 SW459289:TA459290 ACS459289:ACW459290 AMO459289:AMS459290 AWK459289:AWO459290 BGG459289:BGK459290 BQC459289:BQG459290 BZY459289:CAC459290 CJU459289:CJY459290 CTQ459289:CTU459290 DDM459289:DDQ459290 DNI459289:DNM459290 DXE459289:DXI459290 EHA459289:EHE459290 EQW459289:ERA459290 FAS459289:FAW459290 FKO459289:FKS459290 FUK459289:FUO459290 GEG459289:GEK459290 GOC459289:GOG459290 GXY459289:GYC459290 HHU459289:HHY459290 HRQ459289:HRU459290 IBM459289:IBQ459290 ILI459289:ILM459290 IVE459289:IVI459290 JFA459289:JFE459290 JOW459289:JPA459290 JYS459289:JYW459290 KIO459289:KIS459290 KSK459289:KSO459290 LCG459289:LCK459290 LMC459289:LMG459290 LVY459289:LWC459290 MFU459289:MFY459290 MPQ459289:MPU459290 MZM459289:MZQ459290 NJI459289:NJM459290 NTE459289:NTI459290 ODA459289:ODE459290 OMW459289:ONA459290 OWS459289:OWW459290 PGO459289:PGS459290 PQK459289:PQO459290 QAG459289:QAK459290 QKC459289:QKG459290 QTY459289:QUC459290 RDU459289:RDY459290 RNQ459289:RNU459290 RXM459289:RXQ459290 SHI459289:SHM459290 SRE459289:SRI459290 TBA459289:TBE459290 TKW459289:TLA459290 TUS459289:TUW459290 UEO459289:UES459290 UOK459289:UOO459290 UYG459289:UYK459290 VIC459289:VIG459290 VRY459289:VSC459290 WBU459289:WBY459290 WLQ459289:WLU459290 WVM459289:WVQ459290 E524825:I524826 JA524825:JE524826 SW524825:TA524826 ACS524825:ACW524826 AMO524825:AMS524826 AWK524825:AWO524826 BGG524825:BGK524826 BQC524825:BQG524826 BZY524825:CAC524826 CJU524825:CJY524826 CTQ524825:CTU524826 DDM524825:DDQ524826 DNI524825:DNM524826 DXE524825:DXI524826 EHA524825:EHE524826 EQW524825:ERA524826 FAS524825:FAW524826 FKO524825:FKS524826 FUK524825:FUO524826 GEG524825:GEK524826 GOC524825:GOG524826 GXY524825:GYC524826 HHU524825:HHY524826 HRQ524825:HRU524826 IBM524825:IBQ524826 ILI524825:ILM524826 IVE524825:IVI524826 JFA524825:JFE524826 JOW524825:JPA524826 JYS524825:JYW524826 KIO524825:KIS524826 KSK524825:KSO524826 LCG524825:LCK524826 LMC524825:LMG524826 LVY524825:LWC524826 MFU524825:MFY524826 MPQ524825:MPU524826 MZM524825:MZQ524826 NJI524825:NJM524826 NTE524825:NTI524826 ODA524825:ODE524826 OMW524825:ONA524826 OWS524825:OWW524826 PGO524825:PGS524826 PQK524825:PQO524826 QAG524825:QAK524826 QKC524825:QKG524826 QTY524825:QUC524826 RDU524825:RDY524826 RNQ524825:RNU524826 RXM524825:RXQ524826 SHI524825:SHM524826 SRE524825:SRI524826 TBA524825:TBE524826 TKW524825:TLA524826 TUS524825:TUW524826 UEO524825:UES524826 UOK524825:UOO524826 UYG524825:UYK524826 VIC524825:VIG524826 VRY524825:VSC524826 WBU524825:WBY524826 WLQ524825:WLU524826 WVM524825:WVQ524826 E590361:I590362 JA590361:JE590362 SW590361:TA590362 ACS590361:ACW590362 AMO590361:AMS590362 AWK590361:AWO590362 BGG590361:BGK590362 BQC590361:BQG590362 BZY590361:CAC590362 CJU590361:CJY590362 CTQ590361:CTU590362 DDM590361:DDQ590362 DNI590361:DNM590362 DXE590361:DXI590362 EHA590361:EHE590362 EQW590361:ERA590362 FAS590361:FAW590362 FKO590361:FKS590362 FUK590361:FUO590362 GEG590361:GEK590362 GOC590361:GOG590362 GXY590361:GYC590362 HHU590361:HHY590362 HRQ590361:HRU590362 IBM590361:IBQ590362 ILI590361:ILM590362 IVE590361:IVI590362 JFA590361:JFE590362 JOW590361:JPA590362 JYS590361:JYW590362 KIO590361:KIS590362 KSK590361:KSO590362 LCG590361:LCK590362 LMC590361:LMG590362 LVY590361:LWC590362 MFU590361:MFY590362 MPQ590361:MPU590362 MZM590361:MZQ590362 NJI590361:NJM590362 NTE590361:NTI590362 ODA590361:ODE590362 OMW590361:ONA590362 OWS590361:OWW590362 PGO590361:PGS590362 PQK590361:PQO590362 QAG590361:QAK590362 QKC590361:QKG590362 QTY590361:QUC590362 RDU590361:RDY590362 RNQ590361:RNU590362 RXM590361:RXQ590362 SHI590361:SHM590362 SRE590361:SRI590362 TBA590361:TBE590362 TKW590361:TLA590362 TUS590361:TUW590362 UEO590361:UES590362 UOK590361:UOO590362 UYG590361:UYK590362 VIC590361:VIG590362 VRY590361:VSC590362 WBU590361:WBY590362 WLQ590361:WLU590362 WVM590361:WVQ590362 E655897:I655898 JA655897:JE655898 SW655897:TA655898 ACS655897:ACW655898 AMO655897:AMS655898 AWK655897:AWO655898 BGG655897:BGK655898 BQC655897:BQG655898 BZY655897:CAC655898 CJU655897:CJY655898 CTQ655897:CTU655898 DDM655897:DDQ655898 DNI655897:DNM655898 DXE655897:DXI655898 EHA655897:EHE655898 EQW655897:ERA655898 FAS655897:FAW655898 FKO655897:FKS655898 FUK655897:FUO655898 GEG655897:GEK655898 GOC655897:GOG655898 GXY655897:GYC655898 HHU655897:HHY655898 HRQ655897:HRU655898 IBM655897:IBQ655898 ILI655897:ILM655898 IVE655897:IVI655898 JFA655897:JFE655898 JOW655897:JPA655898 JYS655897:JYW655898 KIO655897:KIS655898 KSK655897:KSO655898 LCG655897:LCK655898 LMC655897:LMG655898 LVY655897:LWC655898 MFU655897:MFY655898 MPQ655897:MPU655898 MZM655897:MZQ655898 NJI655897:NJM655898 NTE655897:NTI655898 ODA655897:ODE655898 OMW655897:ONA655898 OWS655897:OWW655898 PGO655897:PGS655898 PQK655897:PQO655898 QAG655897:QAK655898 QKC655897:QKG655898 QTY655897:QUC655898 RDU655897:RDY655898 RNQ655897:RNU655898 RXM655897:RXQ655898 SHI655897:SHM655898 SRE655897:SRI655898 TBA655897:TBE655898 TKW655897:TLA655898 TUS655897:TUW655898 UEO655897:UES655898 UOK655897:UOO655898 UYG655897:UYK655898 VIC655897:VIG655898 VRY655897:VSC655898 WBU655897:WBY655898 WLQ655897:WLU655898 WVM655897:WVQ655898 E721433:I721434 JA721433:JE721434 SW721433:TA721434 ACS721433:ACW721434 AMO721433:AMS721434 AWK721433:AWO721434 BGG721433:BGK721434 BQC721433:BQG721434 BZY721433:CAC721434 CJU721433:CJY721434 CTQ721433:CTU721434 DDM721433:DDQ721434 DNI721433:DNM721434 DXE721433:DXI721434 EHA721433:EHE721434 EQW721433:ERA721434 FAS721433:FAW721434 FKO721433:FKS721434 FUK721433:FUO721434 GEG721433:GEK721434 GOC721433:GOG721434 GXY721433:GYC721434 HHU721433:HHY721434 HRQ721433:HRU721434 IBM721433:IBQ721434 ILI721433:ILM721434 IVE721433:IVI721434 JFA721433:JFE721434 JOW721433:JPA721434 JYS721433:JYW721434 KIO721433:KIS721434 KSK721433:KSO721434 LCG721433:LCK721434 LMC721433:LMG721434 LVY721433:LWC721434 MFU721433:MFY721434 MPQ721433:MPU721434 MZM721433:MZQ721434 NJI721433:NJM721434 NTE721433:NTI721434 ODA721433:ODE721434 OMW721433:ONA721434 OWS721433:OWW721434 PGO721433:PGS721434 PQK721433:PQO721434 QAG721433:QAK721434 QKC721433:QKG721434 QTY721433:QUC721434 RDU721433:RDY721434 RNQ721433:RNU721434 RXM721433:RXQ721434 SHI721433:SHM721434 SRE721433:SRI721434 TBA721433:TBE721434 TKW721433:TLA721434 TUS721433:TUW721434 UEO721433:UES721434 UOK721433:UOO721434 UYG721433:UYK721434 VIC721433:VIG721434 VRY721433:VSC721434 WBU721433:WBY721434 WLQ721433:WLU721434 WVM721433:WVQ721434 E786969:I786970 JA786969:JE786970 SW786969:TA786970 ACS786969:ACW786970 AMO786969:AMS786970 AWK786969:AWO786970 BGG786969:BGK786970 BQC786969:BQG786970 BZY786969:CAC786970 CJU786969:CJY786970 CTQ786969:CTU786970 DDM786969:DDQ786970 DNI786969:DNM786970 DXE786969:DXI786970 EHA786969:EHE786970 EQW786969:ERA786970 FAS786969:FAW786970 FKO786969:FKS786970 FUK786969:FUO786970 GEG786969:GEK786970 GOC786969:GOG786970 GXY786969:GYC786970 HHU786969:HHY786970 HRQ786969:HRU786970 IBM786969:IBQ786970 ILI786969:ILM786970 IVE786969:IVI786970 JFA786969:JFE786970 JOW786969:JPA786970 JYS786969:JYW786970 KIO786969:KIS786970 KSK786969:KSO786970 LCG786969:LCK786970 LMC786969:LMG786970 LVY786969:LWC786970 MFU786969:MFY786970 MPQ786969:MPU786970 MZM786969:MZQ786970 NJI786969:NJM786970 NTE786969:NTI786970 ODA786969:ODE786970 OMW786969:ONA786970 OWS786969:OWW786970 PGO786969:PGS786970 PQK786969:PQO786970 QAG786969:QAK786970 QKC786969:QKG786970 QTY786969:QUC786970 RDU786969:RDY786970 RNQ786969:RNU786970 RXM786969:RXQ786970 SHI786969:SHM786970 SRE786969:SRI786970 TBA786969:TBE786970 TKW786969:TLA786970 TUS786969:TUW786970 UEO786969:UES786970 UOK786969:UOO786970 UYG786969:UYK786970 VIC786969:VIG786970 VRY786969:VSC786970 WBU786969:WBY786970 WLQ786969:WLU786970 WVM786969:WVQ786970 E852505:I852506 JA852505:JE852506 SW852505:TA852506 ACS852505:ACW852506 AMO852505:AMS852506 AWK852505:AWO852506 BGG852505:BGK852506 BQC852505:BQG852506 BZY852505:CAC852506 CJU852505:CJY852506 CTQ852505:CTU852506 DDM852505:DDQ852506 DNI852505:DNM852506 DXE852505:DXI852506 EHA852505:EHE852506 EQW852505:ERA852506 FAS852505:FAW852506 FKO852505:FKS852506 FUK852505:FUO852506 GEG852505:GEK852506 GOC852505:GOG852506 GXY852505:GYC852506 HHU852505:HHY852506 HRQ852505:HRU852506 IBM852505:IBQ852506 ILI852505:ILM852506 IVE852505:IVI852506 JFA852505:JFE852506 JOW852505:JPA852506 JYS852505:JYW852506 KIO852505:KIS852506 KSK852505:KSO852506 LCG852505:LCK852506 LMC852505:LMG852506 LVY852505:LWC852506 MFU852505:MFY852506 MPQ852505:MPU852506 MZM852505:MZQ852506 NJI852505:NJM852506 NTE852505:NTI852506 ODA852505:ODE852506 OMW852505:ONA852506 OWS852505:OWW852506 PGO852505:PGS852506 PQK852505:PQO852506 QAG852505:QAK852506 QKC852505:QKG852506 QTY852505:QUC852506 RDU852505:RDY852506 RNQ852505:RNU852506 RXM852505:RXQ852506 SHI852505:SHM852506 SRE852505:SRI852506 TBA852505:TBE852506 TKW852505:TLA852506 TUS852505:TUW852506 UEO852505:UES852506 UOK852505:UOO852506 UYG852505:UYK852506 VIC852505:VIG852506 VRY852505:VSC852506 WBU852505:WBY852506 WLQ852505:WLU852506 WVM852505:WVQ852506 E918041:I918042 JA918041:JE918042 SW918041:TA918042 ACS918041:ACW918042 AMO918041:AMS918042 AWK918041:AWO918042 BGG918041:BGK918042 BQC918041:BQG918042 BZY918041:CAC918042 CJU918041:CJY918042 CTQ918041:CTU918042 DDM918041:DDQ918042 DNI918041:DNM918042 DXE918041:DXI918042 EHA918041:EHE918042 EQW918041:ERA918042 FAS918041:FAW918042 FKO918041:FKS918042 FUK918041:FUO918042 GEG918041:GEK918042 GOC918041:GOG918042 GXY918041:GYC918042 HHU918041:HHY918042 HRQ918041:HRU918042 IBM918041:IBQ918042 ILI918041:ILM918042 IVE918041:IVI918042 JFA918041:JFE918042 JOW918041:JPA918042 JYS918041:JYW918042 KIO918041:KIS918042 KSK918041:KSO918042 LCG918041:LCK918042 LMC918041:LMG918042 LVY918041:LWC918042 MFU918041:MFY918042 MPQ918041:MPU918042 MZM918041:MZQ918042 NJI918041:NJM918042 NTE918041:NTI918042 ODA918041:ODE918042 OMW918041:ONA918042 OWS918041:OWW918042 PGO918041:PGS918042 PQK918041:PQO918042 QAG918041:QAK918042 QKC918041:QKG918042 QTY918041:QUC918042 RDU918041:RDY918042 RNQ918041:RNU918042 RXM918041:RXQ918042 SHI918041:SHM918042 SRE918041:SRI918042 TBA918041:TBE918042 TKW918041:TLA918042 TUS918041:TUW918042 UEO918041:UES918042 UOK918041:UOO918042 UYG918041:UYK918042 VIC918041:VIG918042 VRY918041:VSC918042 WBU918041:WBY918042 WLQ918041:WLU918042 WVM918041:WVQ918042 E983577:I983578 JA983577:JE983578 SW983577:TA983578 ACS983577:ACW983578 AMO983577:AMS983578 AWK983577:AWO983578 BGG983577:BGK983578 BQC983577:BQG983578 BZY983577:CAC983578 CJU983577:CJY983578 CTQ983577:CTU983578 DDM983577:DDQ983578 DNI983577:DNM983578 DXE983577:DXI983578 EHA983577:EHE983578 EQW983577:ERA983578 FAS983577:FAW983578 FKO983577:FKS983578 FUK983577:FUO983578 GEG983577:GEK983578 GOC983577:GOG983578 GXY983577:GYC983578 HHU983577:HHY983578 HRQ983577:HRU983578 IBM983577:IBQ983578 ILI983577:ILM983578 IVE983577:IVI983578 JFA983577:JFE983578 JOW983577:JPA983578 JYS983577:JYW983578 KIO983577:KIS983578 KSK983577:KSO983578 LCG983577:LCK983578 LMC983577:LMG983578 LVY983577:LWC983578 MFU983577:MFY983578 MPQ983577:MPU983578 MZM983577:MZQ983578 NJI983577:NJM983578 NTE983577:NTI983578 ODA983577:ODE983578 OMW983577:ONA983578 OWS983577:OWW983578 PGO983577:PGS983578 PQK983577:PQO983578 QAG983577:QAK983578 QKC983577:QKG983578 QTY983577:QUC983578 RDU983577:RDY983578 RNQ983577:RNU983578 RXM983577:RXQ983578 SHI983577:SHM983578 SRE983577:SRI983578 TBA983577:TBE983578 TKW983577:TLA983578 TUS983577:TUW983578 UEO983577:UES983578 UOK983577:UOO983578 UYG983577:UYK983578 VIC983577:VIG983578 VRY983577:VSC983578 WBU983577:WBY983578 WLQ983577:WLU983578 WVM983577:WVQ983578 E517:I519 JA517:JE519 SW517:TA519 ACS517:ACW519 AMO517:AMS519 AWK517:AWO519 BGG517:BGK519 BQC517:BQG519 BZY517:CAC519 CJU517:CJY519 CTQ517:CTU519 DDM517:DDQ519 DNI517:DNM519 DXE517:DXI519 EHA517:EHE519 EQW517:ERA519 FAS517:FAW519 FKO517:FKS519 FUK517:FUO519 GEG517:GEK519 GOC517:GOG519 GXY517:GYC519 HHU517:HHY519 HRQ517:HRU519 IBM517:IBQ519 ILI517:ILM519 IVE517:IVI519 JFA517:JFE519 JOW517:JPA519 JYS517:JYW519 KIO517:KIS519 KSK517:KSO519 LCG517:LCK519 LMC517:LMG519 LVY517:LWC519 MFU517:MFY519 MPQ517:MPU519 MZM517:MZQ519 NJI517:NJM519 NTE517:NTI519 ODA517:ODE519 OMW517:ONA519 OWS517:OWW519 PGO517:PGS519 PQK517:PQO519 QAG517:QAK519 QKC517:QKG519 QTY517:QUC519 RDU517:RDY519 RNQ517:RNU519 RXM517:RXQ519 SHI517:SHM519 SRE517:SRI519 TBA517:TBE519 TKW517:TLA519 TUS517:TUW519 UEO517:UES519 UOK517:UOO519 UYG517:UYK519 VIC517:VIG519 VRY517:VSC519 WBU517:WBY519 WLQ517:WLU519 WVM517:WVQ519 E66053:I66055 JA66053:JE66055 SW66053:TA66055 ACS66053:ACW66055 AMO66053:AMS66055 AWK66053:AWO66055 BGG66053:BGK66055 BQC66053:BQG66055 BZY66053:CAC66055 CJU66053:CJY66055 CTQ66053:CTU66055 DDM66053:DDQ66055 DNI66053:DNM66055 DXE66053:DXI66055 EHA66053:EHE66055 EQW66053:ERA66055 FAS66053:FAW66055 FKO66053:FKS66055 FUK66053:FUO66055 GEG66053:GEK66055 GOC66053:GOG66055 GXY66053:GYC66055 HHU66053:HHY66055 HRQ66053:HRU66055 IBM66053:IBQ66055 ILI66053:ILM66055 IVE66053:IVI66055 JFA66053:JFE66055 JOW66053:JPA66055 JYS66053:JYW66055 KIO66053:KIS66055 KSK66053:KSO66055 LCG66053:LCK66055 LMC66053:LMG66055 LVY66053:LWC66055 MFU66053:MFY66055 MPQ66053:MPU66055 MZM66053:MZQ66055 NJI66053:NJM66055 NTE66053:NTI66055 ODA66053:ODE66055 OMW66053:ONA66055 OWS66053:OWW66055 PGO66053:PGS66055 PQK66053:PQO66055 QAG66053:QAK66055 QKC66053:QKG66055 QTY66053:QUC66055 RDU66053:RDY66055 RNQ66053:RNU66055 RXM66053:RXQ66055 SHI66053:SHM66055 SRE66053:SRI66055 TBA66053:TBE66055 TKW66053:TLA66055 TUS66053:TUW66055 UEO66053:UES66055 UOK66053:UOO66055 UYG66053:UYK66055 VIC66053:VIG66055 VRY66053:VSC66055 WBU66053:WBY66055 WLQ66053:WLU66055 WVM66053:WVQ66055 E131589:I131591 JA131589:JE131591 SW131589:TA131591 ACS131589:ACW131591 AMO131589:AMS131591 AWK131589:AWO131591 BGG131589:BGK131591 BQC131589:BQG131591 BZY131589:CAC131591 CJU131589:CJY131591 CTQ131589:CTU131591 DDM131589:DDQ131591 DNI131589:DNM131591 DXE131589:DXI131591 EHA131589:EHE131591 EQW131589:ERA131591 FAS131589:FAW131591 FKO131589:FKS131591 FUK131589:FUO131591 GEG131589:GEK131591 GOC131589:GOG131591 GXY131589:GYC131591 HHU131589:HHY131591 HRQ131589:HRU131591 IBM131589:IBQ131591 ILI131589:ILM131591 IVE131589:IVI131591 JFA131589:JFE131591 JOW131589:JPA131591 JYS131589:JYW131591 KIO131589:KIS131591 KSK131589:KSO131591 LCG131589:LCK131591 LMC131589:LMG131591 LVY131589:LWC131591 MFU131589:MFY131591 MPQ131589:MPU131591 MZM131589:MZQ131591 NJI131589:NJM131591 NTE131589:NTI131591 ODA131589:ODE131591 OMW131589:ONA131591 OWS131589:OWW131591 PGO131589:PGS131591 PQK131589:PQO131591 QAG131589:QAK131591 QKC131589:QKG131591 QTY131589:QUC131591 RDU131589:RDY131591 RNQ131589:RNU131591 RXM131589:RXQ131591 SHI131589:SHM131591 SRE131589:SRI131591 TBA131589:TBE131591 TKW131589:TLA131591 TUS131589:TUW131591 UEO131589:UES131591 UOK131589:UOO131591 UYG131589:UYK131591 VIC131589:VIG131591 VRY131589:VSC131591 WBU131589:WBY131591 WLQ131589:WLU131591 WVM131589:WVQ131591 E197125:I197127 JA197125:JE197127 SW197125:TA197127 ACS197125:ACW197127 AMO197125:AMS197127 AWK197125:AWO197127 BGG197125:BGK197127 BQC197125:BQG197127 BZY197125:CAC197127 CJU197125:CJY197127 CTQ197125:CTU197127 DDM197125:DDQ197127 DNI197125:DNM197127 DXE197125:DXI197127 EHA197125:EHE197127 EQW197125:ERA197127 FAS197125:FAW197127 FKO197125:FKS197127 FUK197125:FUO197127 GEG197125:GEK197127 GOC197125:GOG197127 GXY197125:GYC197127 HHU197125:HHY197127 HRQ197125:HRU197127 IBM197125:IBQ197127 ILI197125:ILM197127 IVE197125:IVI197127 JFA197125:JFE197127 JOW197125:JPA197127 JYS197125:JYW197127 KIO197125:KIS197127 KSK197125:KSO197127 LCG197125:LCK197127 LMC197125:LMG197127 LVY197125:LWC197127 MFU197125:MFY197127 MPQ197125:MPU197127 MZM197125:MZQ197127 NJI197125:NJM197127 NTE197125:NTI197127 ODA197125:ODE197127 OMW197125:ONA197127 OWS197125:OWW197127 PGO197125:PGS197127 PQK197125:PQO197127 QAG197125:QAK197127 QKC197125:QKG197127 QTY197125:QUC197127 RDU197125:RDY197127 RNQ197125:RNU197127 RXM197125:RXQ197127 SHI197125:SHM197127 SRE197125:SRI197127 TBA197125:TBE197127 TKW197125:TLA197127 TUS197125:TUW197127 UEO197125:UES197127 UOK197125:UOO197127 UYG197125:UYK197127 VIC197125:VIG197127 VRY197125:VSC197127 WBU197125:WBY197127 WLQ197125:WLU197127 WVM197125:WVQ197127 E262661:I262663 JA262661:JE262663 SW262661:TA262663 ACS262661:ACW262663 AMO262661:AMS262663 AWK262661:AWO262663 BGG262661:BGK262663 BQC262661:BQG262663 BZY262661:CAC262663 CJU262661:CJY262663 CTQ262661:CTU262663 DDM262661:DDQ262663 DNI262661:DNM262663 DXE262661:DXI262663 EHA262661:EHE262663 EQW262661:ERA262663 FAS262661:FAW262663 FKO262661:FKS262663 FUK262661:FUO262663 GEG262661:GEK262663 GOC262661:GOG262663 GXY262661:GYC262663 HHU262661:HHY262663 HRQ262661:HRU262663 IBM262661:IBQ262663 ILI262661:ILM262663 IVE262661:IVI262663 JFA262661:JFE262663 JOW262661:JPA262663 JYS262661:JYW262663 KIO262661:KIS262663 KSK262661:KSO262663 LCG262661:LCK262663 LMC262661:LMG262663 LVY262661:LWC262663 MFU262661:MFY262663 MPQ262661:MPU262663 MZM262661:MZQ262663 NJI262661:NJM262663 NTE262661:NTI262663 ODA262661:ODE262663 OMW262661:ONA262663 OWS262661:OWW262663 PGO262661:PGS262663 PQK262661:PQO262663 QAG262661:QAK262663 QKC262661:QKG262663 QTY262661:QUC262663 RDU262661:RDY262663 RNQ262661:RNU262663 RXM262661:RXQ262663 SHI262661:SHM262663 SRE262661:SRI262663 TBA262661:TBE262663 TKW262661:TLA262663 TUS262661:TUW262663 UEO262661:UES262663 UOK262661:UOO262663 UYG262661:UYK262663 VIC262661:VIG262663 VRY262661:VSC262663 WBU262661:WBY262663 WLQ262661:WLU262663 WVM262661:WVQ262663 E328197:I328199 JA328197:JE328199 SW328197:TA328199 ACS328197:ACW328199 AMO328197:AMS328199 AWK328197:AWO328199 BGG328197:BGK328199 BQC328197:BQG328199 BZY328197:CAC328199 CJU328197:CJY328199 CTQ328197:CTU328199 DDM328197:DDQ328199 DNI328197:DNM328199 DXE328197:DXI328199 EHA328197:EHE328199 EQW328197:ERA328199 FAS328197:FAW328199 FKO328197:FKS328199 FUK328197:FUO328199 GEG328197:GEK328199 GOC328197:GOG328199 GXY328197:GYC328199 HHU328197:HHY328199 HRQ328197:HRU328199 IBM328197:IBQ328199 ILI328197:ILM328199 IVE328197:IVI328199 JFA328197:JFE328199 JOW328197:JPA328199 JYS328197:JYW328199 KIO328197:KIS328199 KSK328197:KSO328199 LCG328197:LCK328199 LMC328197:LMG328199 LVY328197:LWC328199 MFU328197:MFY328199 MPQ328197:MPU328199 MZM328197:MZQ328199 NJI328197:NJM328199 NTE328197:NTI328199 ODA328197:ODE328199 OMW328197:ONA328199 OWS328197:OWW328199 PGO328197:PGS328199 PQK328197:PQO328199 QAG328197:QAK328199 QKC328197:QKG328199 QTY328197:QUC328199 RDU328197:RDY328199 RNQ328197:RNU328199 RXM328197:RXQ328199 SHI328197:SHM328199 SRE328197:SRI328199 TBA328197:TBE328199 TKW328197:TLA328199 TUS328197:TUW328199 UEO328197:UES328199 UOK328197:UOO328199 UYG328197:UYK328199 VIC328197:VIG328199 VRY328197:VSC328199 WBU328197:WBY328199 WLQ328197:WLU328199 WVM328197:WVQ328199 E393733:I393735 JA393733:JE393735 SW393733:TA393735 ACS393733:ACW393735 AMO393733:AMS393735 AWK393733:AWO393735 BGG393733:BGK393735 BQC393733:BQG393735 BZY393733:CAC393735 CJU393733:CJY393735 CTQ393733:CTU393735 DDM393733:DDQ393735 DNI393733:DNM393735 DXE393733:DXI393735 EHA393733:EHE393735 EQW393733:ERA393735 FAS393733:FAW393735 FKO393733:FKS393735 FUK393733:FUO393735 GEG393733:GEK393735 GOC393733:GOG393735 GXY393733:GYC393735 HHU393733:HHY393735 HRQ393733:HRU393735 IBM393733:IBQ393735 ILI393733:ILM393735 IVE393733:IVI393735 JFA393733:JFE393735 JOW393733:JPA393735 JYS393733:JYW393735 KIO393733:KIS393735 KSK393733:KSO393735 LCG393733:LCK393735 LMC393733:LMG393735 LVY393733:LWC393735 MFU393733:MFY393735 MPQ393733:MPU393735 MZM393733:MZQ393735 NJI393733:NJM393735 NTE393733:NTI393735 ODA393733:ODE393735 OMW393733:ONA393735 OWS393733:OWW393735 PGO393733:PGS393735 PQK393733:PQO393735 QAG393733:QAK393735 QKC393733:QKG393735 QTY393733:QUC393735 RDU393733:RDY393735 RNQ393733:RNU393735 RXM393733:RXQ393735 SHI393733:SHM393735 SRE393733:SRI393735 TBA393733:TBE393735 TKW393733:TLA393735 TUS393733:TUW393735 UEO393733:UES393735 UOK393733:UOO393735 UYG393733:UYK393735 VIC393733:VIG393735 VRY393733:VSC393735 WBU393733:WBY393735 WLQ393733:WLU393735 WVM393733:WVQ393735 E459269:I459271 JA459269:JE459271 SW459269:TA459271 ACS459269:ACW459271 AMO459269:AMS459271 AWK459269:AWO459271 BGG459269:BGK459271 BQC459269:BQG459271 BZY459269:CAC459271 CJU459269:CJY459271 CTQ459269:CTU459271 DDM459269:DDQ459271 DNI459269:DNM459271 DXE459269:DXI459271 EHA459269:EHE459271 EQW459269:ERA459271 FAS459269:FAW459271 FKO459269:FKS459271 FUK459269:FUO459271 GEG459269:GEK459271 GOC459269:GOG459271 GXY459269:GYC459271 HHU459269:HHY459271 HRQ459269:HRU459271 IBM459269:IBQ459271 ILI459269:ILM459271 IVE459269:IVI459271 JFA459269:JFE459271 JOW459269:JPA459271 JYS459269:JYW459271 KIO459269:KIS459271 KSK459269:KSO459271 LCG459269:LCK459271 LMC459269:LMG459271 LVY459269:LWC459271 MFU459269:MFY459271 MPQ459269:MPU459271 MZM459269:MZQ459271 NJI459269:NJM459271 NTE459269:NTI459271 ODA459269:ODE459271 OMW459269:ONA459271 OWS459269:OWW459271 PGO459269:PGS459271 PQK459269:PQO459271 QAG459269:QAK459271 QKC459269:QKG459271 QTY459269:QUC459271 RDU459269:RDY459271 RNQ459269:RNU459271 RXM459269:RXQ459271 SHI459269:SHM459271 SRE459269:SRI459271 TBA459269:TBE459271 TKW459269:TLA459271 TUS459269:TUW459271 UEO459269:UES459271 UOK459269:UOO459271 UYG459269:UYK459271 VIC459269:VIG459271 VRY459269:VSC459271 WBU459269:WBY459271 WLQ459269:WLU459271 WVM459269:WVQ459271 E524805:I524807 JA524805:JE524807 SW524805:TA524807 ACS524805:ACW524807 AMO524805:AMS524807 AWK524805:AWO524807 BGG524805:BGK524807 BQC524805:BQG524807 BZY524805:CAC524807 CJU524805:CJY524807 CTQ524805:CTU524807 DDM524805:DDQ524807 DNI524805:DNM524807 DXE524805:DXI524807 EHA524805:EHE524807 EQW524805:ERA524807 FAS524805:FAW524807 FKO524805:FKS524807 FUK524805:FUO524807 GEG524805:GEK524807 GOC524805:GOG524807 GXY524805:GYC524807 HHU524805:HHY524807 HRQ524805:HRU524807 IBM524805:IBQ524807 ILI524805:ILM524807 IVE524805:IVI524807 JFA524805:JFE524807 JOW524805:JPA524807 JYS524805:JYW524807 KIO524805:KIS524807 KSK524805:KSO524807 LCG524805:LCK524807 LMC524805:LMG524807 LVY524805:LWC524807 MFU524805:MFY524807 MPQ524805:MPU524807 MZM524805:MZQ524807 NJI524805:NJM524807 NTE524805:NTI524807 ODA524805:ODE524807 OMW524805:ONA524807 OWS524805:OWW524807 PGO524805:PGS524807 PQK524805:PQO524807 QAG524805:QAK524807 QKC524805:QKG524807 QTY524805:QUC524807 RDU524805:RDY524807 RNQ524805:RNU524807 RXM524805:RXQ524807 SHI524805:SHM524807 SRE524805:SRI524807 TBA524805:TBE524807 TKW524805:TLA524807 TUS524805:TUW524807 UEO524805:UES524807 UOK524805:UOO524807 UYG524805:UYK524807 VIC524805:VIG524807 VRY524805:VSC524807 WBU524805:WBY524807 WLQ524805:WLU524807 WVM524805:WVQ524807 E590341:I590343 JA590341:JE590343 SW590341:TA590343 ACS590341:ACW590343 AMO590341:AMS590343 AWK590341:AWO590343 BGG590341:BGK590343 BQC590341:BQG590343 BZY590341:CAC590343 CJU590341:CJY590343 CTQ590341:CTU590343 DDM590341:DDQ590343 DNI590341:DNM590343 DXE590341:DXI590343 EHA590341:EHE590343 EQW590341:ERA590343 FAS590341:FAW590343 FKO590341:FKS590343 FUK590341:FUO590343 GEG590341:GEK590343 GOC590341:GOG590343 GXY590341:GYC590343 HHU590341:HHY590343 HRQ590341:HRU590343 IBM590341:IBQ590343 ILI590341:ILM590343 IVE590341:IVI590343 JFA590341:JFE590343 JOW590341:JPA590343 JYS590341:JYW590343 KIO590341:KIS590343 KSK590341:KSO590343 LCG590341:LCK590343 LMC590341:LMG590343 LVY590341:LWC590343 MFU590341:MFY590343 MPQ590341:MPU590343 MZM590341:MZQ590343 NJI590341:NJM590343 NTE590341:NTI590343 ODA590341:ODE590343 OMW590341:ONA590343 OWS590341:OWW590343 PGO590341:PGS590343 PQK590341:PQO590343 QAG590341:QAK590343 QKC590341:QKG590343 QTY590341:QUC590343 RDU590341:RDY590343 RNQ590341:RNU590343 RXM590341:RXQ590343 SHI590341:SHM590343 SRE590341:SRI590343 TBA590341:TBE590343 TKW590341:TLA590343 TUS590341:TUW590343 UEO590341:UES590343 UOK590341:UOO590343 UYG590341:UYK590343 VIC590341:VIG590343 VRY590341:VSC590343 WBU590341:WBY590343 WLQ590341:WLU590343 WVM590341:WVQ590343 E655877:I655879 JA655877:JE655879 SW655877:TA655879 ACS655877:ACW655879 AMO655877:AMS655879 AWK655877:AWO655879 BGG655877:BGK655879 BQC655877:BQG655879 BZY655877:CAC655879 CJU655877:CJY655879 CTQ655877:CTU655879 DDM655877:DDQ655879 DNI655877:DNM655879 DXE655877:DXI655879 EHA655877:EHE655879 EQW655877:ERA655879 FAS655877:FAW655879 FKO655877:FKS655879 FUK655877:FUO655879 GEG655877:GEK655879 GOC655877:GOG655879 GXY655877:GYC655879 HHU655877:HHY655879 HRQ655877:HRU655879 IBM655877:IBQ655879 ILI655877:ILM655879 IVE655877:IVI655879 JFA655877:JFE655879 JOW655877:JPA655879 JYS655877:JYW655879 KIO655877:KIS655879 KSK655877:KSO655879 LCG655877:LCK655879 LMC655877:LMG655879 LVY655877:LWC655879 MFU655877:MFY655879 MPQ655877:MPU655879 MZM655877:MZQ655879 NJI655877:NJM655879 NTE655877:NTI655879 ODA655877:ODE655879 OMW655877:ONA655879 OWS655877:OWW655879 PGO655877:PGS655879 PQK655877:PQO655879 QAG655877:QAK655879 QKC655877:QKG655879 QTY655877:QUC655879 RDU655877:RDY655879 RNQ655877:RNU655879 RXM655877:RXQ655879 SHI655877:SHM655879 SRE655877:SRI655879 TBA655877:TBE655879 TKW655877:TLA655879 TUS655877:TUW655879 UEO655877:UES655879 UOK655877:UOO655879 UYG655877:UYK655879 VIC655877:VIG655879 VRY655877:VSC655879 WBU655877:WBY655879 WLQ655877:WLU655879 WVM655877:WVQ655879 E721413:I721415 JA721413:JE721415 SW721413:TA721415 ACS721413:ACW721415 AMO721413:AMS721415 AWK721413:AWO721415 BGG721413:BGK721415 BQC721413:BQG721415 BZY721413:CAC721415 CJU721413:CJY721415 CTQ721413:CTU721415 DDM721413:DDQ721415 DNI721413:DNM721415 DXE721413:DXI721415 EHA721413:EHE721415 EQW721413:ERA721415 FAS721413:FAW721415 FKO721413:FKS721415 FUK721413:FUO721415 GEG721413:GEK721415 GOC721413:GOG721415 GXY721413:GYC721415 HHU721413:HHY721415 HRQ721413:HRU721415 IBM721413:IBQ721415 ILI721413:ILM721415 IVE721413:IVI721415 JFA721413:JFE721415 JOW721413:JPA721415 JYS721413:JYW721415 KIO721413:KIS721415 KSK721413:KSO721415 LCG721413:LCK721415 LMC721413:LMG721415 LVY721413:LWC721415 MFU721413:MFY721415 MPQ721413:MPU721415 MZM721413:MZQ721415 NJI721413:NJM721415 NTE721413:NTI721415 ODA721413:ODE721415 OMW721413:ONA721415 OWS721413:OWW721415 PGO721413:PGS721415 PQK721413:PQO721415 QAG721413:QAK721415 QKC721413:QKG721415 QTY721413:QUC721415 RDU721413:RDY721415 RNQ721413:RNU721415 RXM721413:RXQ721415 SHI721413:SHM721415 SRE721413:SRI721415 TBA721413:TBE721415 TKW721413:TLA721415 TUS721413:TUW721415 UEO721413:UES721415 UOK721413:UOO721415 UYG721413:UYK721415 VIC721413:VIG721415 VRY721413:VSC721415 WBU721413:WBY721415 WLQ721413:WLU721415 WVM721413:WVQ721415 E786949:I786951 JA786949:JE786951 SW786949:TA786951 ACS786949:ACW786951 AMO786949:AMS786951 AWK786949:AWO786951 BGG786949:BGK786951 BQC786949:BQG786951 BZY786949:CAC786951 CJU786949:CJY786951 CTQ786949:CTU786951 DDM786949:DDQ786951 DNI786949:DNM786951 DXE786949:DXI786951 EHA786949:EHE786951 EQW786949:ERA786951 FAS786949:FAW786951 FKO786949:FKS786951 FUK786949:FUO786951 GEG786949:GEK786951 GOC786949:GOG786951 GXY786949:GYC786951 HHU786949:HHY786951 HRQ786949:HRU786951 IBM786949:IBQ786951 ILI786949:ILM786951 IVE786949:IVI786951 JFA786949:JFE786951 JOW786949:JPA786951 JYS786949:JYW786951 KIO786949:KIS786951 KSK786949:KSO786951 LCG786949:LCK786951 LMC786949:LMG786951 LVY786949:LWC786951 MFU786949:MFY786951 MPQ786949:MPU786951 MZM786949:MZQ786951 NJI786949:NJM786951 NTE786949:NTI786951 ODA786949:ODE786951 OMW786949:ONA786951 OWS786949:OWW786951 PGO786949:PGS786951 PQK786949:PQO786951 QAG786949:QAK786951 QKC786949:QKG786951 QTY786949:QUC786951 RDU786949:RDY786951 RNQ786949:RNU786951 RXM786949:RXQ786951 SHI786949:SHM786951 SRE786949:SRI786951 TBA786949:TBE786951 TKW786949:TLA786951 TUS786949:TUW786951 UEO786949:UES786951 UOK786949:UOO786951 UYG786949:UYK786951 VIC786949:VIG786951 VRY786949:VSC786951 WBU786949:WBY786951 WLQ786949:WLU786951 WVM786949:WVQ786951 E852485:I852487 JA852485:JE852487 SW852485:TA852487 ACS852485:ACW852487 AMO852485:AMS852487 AWK852485:AWO852487 BGG852485:BGK852487 BQC852485:BQG852487 BZY852485:CAC852487 CJU852485:CJY852487 CTQ852485:CTU852487 DDM852485:DDQ852487 DNI852485:DNM852487 DXE852485:DXI852487 EHA852485:EHE852487 EQW852485:ERA852487 FAS852485:FAW852487 FKO852485:FKS852487 FUK852485:FUO852487 GEG852485:GEK852487 GOC852485:GOG852487 GXY852485:GYC852487 HHU852485:HHY852487 HRQ852485:HRU852487 IBM852485:IBQ852487 ILI852485:ILM852487 IVE852485:IVI852487 JFA852485:JFE852487 JOW852485:JPA852487 JYS852485:JYW852487 KIO852485:KIS852487 KSK852485:KSO852487 LCG852485:LCK852487 LMC852485:LMG852487 LVY852485:LWC852487 MFU852485:MFY852487 MPQ852485:MPU852487 MZM852485:MZQ852487 NJI852485:NJM852487 NTE852485:NTI852487 ODA852485:ODE852487 OMW852485:ONA852487 OWS852485:OWW852487 PGO852485:PGS852487 PQK852485:PQO852487 QAG852485:QAK852487 QKC852485:QKG852487 QTY852485:QUC852487 RDU852485:RDY852487 RNQ852485:RNU852487 RXM852485:RXQ852487 SHI852485:SHM852487 SRE852485:SRI852487 TBA852485:TBE852487 TKW852485:TLA852487 TUS852485:TUW852487 UEO852485:UES852487 UOK852485:UOO852487 UYG852485:UYK852487 VIC852485:VIG852487 VRY852485:VSC852487 WBU852485:WBY852487 WLQ852485:WLU852487 WVM852485:WVQ852487 E918021:I918023 JA918021:JE918023 SW918021:TA918023 ACS918021:ACW918023 AMO918021:AMS918023 AWK918021:AWO918023 BGG918021:BGK918023 BQC918021:BQG918023 BZY918021:CAC918023 CJU918021:CJY918023 CTQ918021:CTU918023 DDM918021:DDQ918023 DNI918021:DNM918023 DXE918021:DXI918023 EHA918021:EHE918023 EQW918021:ERA918023 FAS918021:FAW918023 FKO918021:FKS918023 FUK918021:FUO918023 GEG918021:GEK918023 GOC918021:GOG918023 GXY918021:GYC918023 HHU918021:HHY918023 HRQ918021:HRU918023 IBM918021:IBQ918023 ILI918021:ILM918023 IVE918021:IVI918023 JFA918021:JFE918023 JOW918021:JPA918023 JYS918021:JYW918023 KIO918021:KIS918023 KSK918021:KSO918023 LCG918021:LCK918023 LMC918021:LMG918023 LVY918021:LWC918023 MFU918021:MFY918023 MPQ918021:MPU918023 MZM918021:MZQ918023 NJI918021:NJM918023 NTE918021:NTI918023 ODA918021:ODE918023 OMW918021:ONA918023 OWS918021:OWW918023 PGO918021:PGS918023 PQK918021:PQO918023 QAG918021:QAK918023 QKC918021:QKG918023 QTY918021:QUC918023 RDU918021:RDY918023 RNQ918021:RNU918023 RXM918021:RXQ918023 SHI918021:SHM918023 SRE918021:SRI918023 TBA918021:TBE918023 TKW918021:TLA918023 TUS918021:TUW918023 UEO918021:UES918023 UOK918021:UOO918023 UYG918021:UYK918023 VIC918021:VIG918023 VRY918021:VSC918023 WBU918021:WBY918023 WLQ918021:WLU918023 WVM918021:WVQ918023 E983557:I983559 JA983557:JE983559 SW983557:TA983559 ACS983557:ACW983559 AMO983557:AMS983559 AWK983557:AWO983559 BGG983557:BGK983559 BQC983557:BQG983559 BZY983557:CAC983559 CJU983557:CJY983559 CTQ983557:CTU983559 DDM983557:DDQ983559 DNI983557:DNM983559 DXE983557:DXI983559 EHA983557:EHE983559 EQW983557:ERA983559 FAS983557:FAW983559 FKO983557:FKS983559 FUK983557:FUO983559 GEG983557:GEK983559 GOC983557:GOG983559 GXY983557:GYC983559 HHU983557:HHY983559 HRQ983557:HRU983559 IBM983557:IBQ983559 ILI983557:ILM983559 IVE983557:IVI983559 JFA983557:JFE983559 JOW983557:JPA983559 JYS983557:JYW983559 KIO983557:KIS983559 KSK983557:KSO983559 LCG983557:LCK983559 LMC983557:LMG983559 LVY983557:LWC983559 MFU983557:MFY983559 MPQ983557:MPU983559 MZM983557:MZQ983559 NJI983557:NJM983559 NTE983557:NTI983559 ODA983557:ODE983559 OMW983557:ONA983559 OWS983557:OWW983559 PGO983557:PGS983559 PQK983557:PQO983559 QAG983557:QAK983559 QKC983557:QKG983559 QTY983557:QUC983559 RDU983557:RDY983559 RNQ983557:RNU983559 RXM983557:RXQ983559 SHI983557:SHM983559 SRE983557:SRI983559 TBA983557:TBE983559 TKW983557:TLA983559 TUS983557:TUW983559 UEO983557:UES983559 UOK983557:UOO983559 UYG983557:UYK983559 VIC983557:VIG983559 VRY983557:VSC983559 WBU983557:WBY983559 WLQ983557:WLU983559 WVM983557:WVQ983559 E573:I578 JA573:JE578 SW573:TA578 ACS573:ACW578 AMO573:AMS578 AWK573:AWO578 BGG573:BGK578 BQC573:BQG578 BZY573:CAC578 CJU573:CJY578 CTQ573:CTU578 DDM573:DDQ578 DNI573:DNM578 DXE573:DXI578 EHA573:EHE578 EQW573:ERA578 FAS573:FAW578 FKO573:FKS578 FUK573:FUO578 GEG573:GEK578 GOC573:GOG578 GXY573:GYC578 HHU573:HHY578 HRQ573:HRU578 IBM573:IBQ578 ILI573:ILM578 IVE573:IVI578 JFA573:JFE578 JOW573:JPA578 JYS573:JYW578 KIO573:KIS578 KSK573:KSO578 LCG573:LCK578 LMC573:LMG578 LVY573:LWC578 MFU573:MFY578 MPQ573:MPU578 MZM573:MZQ578 NJI573:NJM578 NTE573:NTI578 ODA573:ODE578 OMW573:ONA578 OWS573:OWW578 PGO573:PGS578 PQK573:PQO578 QAG573:QAK578 QKC573:QKG578 QTY573:QUC578 RDU573:RDY578 RNQ573:RNU578 RXM573:RXQ578 SHI573:SHM578 SRE573:SRI578 TBA573:TBE578 TKW573:TLA578 TUS573:TUW578 UEO573:UES578 UOK573:UOO578 UYG573:UYK578 VIC573:VIG578 VRY573:VSC578 WBU573:WBY578 WLQ573:WLU578 WVM573:WVQ578 E66109:I66114 JA66109:JE66114 SW66109:TA66114 ACS66109:ACW66114 AMO66109:AMS66114 AWK66109:AWO66114 BGG66109:BGK66114 BQC66109:BQG66114 BZY66109:CAC66114 CJU66109:CJY66114 CTQ66109:CTU66114 DDM66109:DDQ66114 DNI66109:DNM66114 DXE66109:DXI66114 EHA66109:EHE66114 EQW66109:ERA66114 FAS66109:FAW66114 FKO66109:FKS66114 FUK66109:FUO66114 GEG66109:GEK66114 GOC66109:GOG66114 GXY66109:GYC66114 HHU66109:HHY66114 HRQ66109:HRU66114 IBM66109:IBQ66114 ILI66109:ILM66114 IVE66109:IVI66114 JFA66109:JFE66114 JOW66109:JPA66114 JYS66109:JYW66114 KIO66109:KIS66114 KSK66109:KSO66114 LCG66109:LCK66114 LMC66109:LMG66114 LVY66109:LWC66114 MFU66109:MFY66114 MPQ66109:MPU66114 MZM66109:MZQ66114 NJI66109:NJM66114 NTE66109:NTI66114 ODA66109:ODE66114 OMW66109:ONA66114 OWS66109:OWW66114 PGO66109:PGS66114 PQK66109:PQO66114 QAG66109:QAK66114 QKC66109:QKG66114 QTY66109:QUC66114 RDU66109:RDY66114 RNQ66109:RNU66114 RXM66109:RXQ66114 SHI66109:SHM66114 SRE66109:SRI66114 TBA66109:TBE66114 TKW66109:TLA66114 TUS66109:TUW66114 UEO66109:UES66114 UOK66109:UOO66114 UYG66109:UYK66114 VIC66109:VIG66114 VRY66109:VSC66114 WBU66109:WBY66114 WLQ66109:WLU66114 WVM66109:WVQ66114 E131645:I131650 JA131645:JE131650 SW131645:TA131650 ACS131645:ACW131650 AMO131645:AMS131650 AWK131645:AWO131650 BGG131645:BGK131650 BQC131645:BQG131650 BZY131645:CAC131650 CJU131645:CJY131650 CTQ131645:CTU131650 DDM131645:DDQ131650 DNI131645:DNM131650 DXE131645:DXI131650 EHA131645:EHE131650 EQW131645:ERA131650 FAS131645:FAW131650 FKO131645:FKS131650 FUK131645:FUO131650 GEG131645:GEK131650 GOC131645:GOG131650 GXY131645:GYC131650 HHU131645:HHY131650 HRQ131645:HRU131650 IBM131645:IBQ131650 ILI131645:ILM131650 IVE131645:IVI131650 JFA131645:JFE131650 JOW131645:JPA131650 JYS131645:JYW131650 KIO131645:KIS131650 KSK131645:KSO131650 LCG131645:LCK131650 LMC131645:LMG131650 LVY131645:LWC131650 MFU131645:MFY131650 MPQ131645:MPU131650 MZM131645:MZQ131650 NJI131645:NJM131650 NTE131645:NTI131650 ODA131645:ODE131650 OMW131645:ONA131650 OWS131645:OWW131650 PGO131645:PGS131650 PQK131645:PQO131650 QAG131645:QAK131650 QKC131645:QKG131650 QTY131645:QUC131650 RDU131645:RDY131650 RNQ131645:RNU131650 RXM131645:RXQ131650 SHI131645:SHM131650 SRE131645:SRI131650 TBA131645:TBE131650 TKW131645:TLA131650 TUS131645:TUW131650 UEO131645:UES131650 UOK131645:UOO131650 UYG131645:UYK131650 VIC131645:VIG131650 VRY131645:VSC131650 WBU131645:WBY131650 WLQ131645:WLU131650 WVM131645:WVQ131650 E197181:I197186 JA197181:JE197186 SW197181:TA197186 ACS197181:ACW197186 AMO197181:AMS197186 AWK197181:AWO197186 BGG197181:BGK197186 BQC197181:BQG197186 BZY197181:CAC197186 CJU197181:CJY197186 CTQ197181:CTU197186 DDM197181:DDQ197186 DNI197181:DNM197186 DXE197181:DXI197186 EHA197181:EHE197186 EQW197181:ERA197186 FAS197181:FAW197186 FKO197181:FKS197186 FUK197181:FUO197186 GEG197181:GEK197186 GOC197181:GOG197186 GXY197181:GYC197186 HHU197181:HHY197186 HRQ197181:HRU197186 IBM197181:IBQ197186 ILI197181:ILM197186 IVE197181:IVI197186 JFA197181:JFE197186 JOW197181:JPA197186 JYS197181:JYW197186 KIO197181:KIS197186 KSK197181:KSO197186 LCG197181:LCK197186 LMC197181:LMG197186 LVY197181:LWC197186 MFU197181:MFY197186 MPQ197181:MPU197186 MZM197181:MZQ197186 NJI197181:NJM197186 NTE197181:NTI197186 ODA197181:ODE197186 OMW197181:ONA197186 OWS197181:OWW197186 PGO197181:PGS197186 PQK197181:PQO197186 QAG197181:QAK197186 QKC197181:QKG197186 QTY197181:QUC197186 RDU197181:RDY197186 RNQ197181:RNU197186 RXM197181:RXQ197186 SHI197181:SHM197186 SRE197181:SRI197186 TBA197181:TBE197186 TKW197181:TLA197186 TUS197181:TUW197186 UEO197181:UES197186 UOK197181:UOO197186 UYG197181:UYK197186 VIC197181:VIG197186 VRY197181:VSC197186 WBU197181:WBY197186 WLQ197181:WLU197186 WVM197181:WVQ197186 E262717:I262722 JA262717:JE262722 SW262717:TA262722 ACS262717:ACW262722 AMO262717:AMS262722 AWK262717:AWO262722 BGG262717:BGK262722 BQC262717:BQG262722 BZY262717:CAC262722 CJU262717:CJY262722 CTQ262717:CTU262722 DDM262717:DDQ262722 DNI262717:DNM262722 DXE262717:DXI262722 EHA262717:EHE262722 EQW262717:ERA262722 FAS262717:FAW262722 FKO262717:FKS262722 FUK262717:FUO262722 GEG262717:GEK262722 GOC262717:GOG262722 GXY262717:GYC262722 HHU262717:HHY262722 HRQ262717:HRU262722 IBM262717:IBQ262722 ILI262717:ILM262722 IVE262717:IVI262722 JFA262717:JFE262722 JOW262717:JPA262722 JYS262717:JYW262722 KIO262717:KIS262722 KSK262717:KSO262722 LCG262717:LCK262722 LMC262717:LMG262722 LVY262717:LWC262722 MFU262717:MFY262722 MPQ262717:MPU262722 MZM262717:MZQ262722 NJI262717:NJM262722 NTE262717:NTI262722 ODA262717:ODE262722 OMW262717:ONA262722 OWS262717:OWW262722 PGO262717:PGS262722 PQK262717:PQO262722 QAG262717:QAK262722 QKC262717:QKG262722 QTY262717:QUC262722 RDU262717:RDY262722 RNQ262717:RNU262722 RXM262717:RXQ262722 SHI262717:SHM262722 SRE262717:SRI262722 TBA262717:TBE262722 TKW262717:TLA262722 TUS262717:TUW262722 UEO262717:UES262722 UOK262717:UOO262722 UYG262717:UYK262722 VIC262717:VIG262722 VRY262717:VSC262722 WBU262717:WBY262722 WLQ262717:WLU262722 WVM262717:WVQ262722 E328253:I328258 JA328253:JE328258 SW328253:TA328258 ACS328253:ACW328258 AMO328253:AMS328258 AWK328253:AWO328258 BGG328253:BGK328258 BQC328253:BQG328258 BZY328253:CAC328258 CJU328253:CJY328258 CTQ328253:CTU328258 DDM328253:DDQ328258 DNI328253:DNM328258 DXE328253:DXI328258 EHA328253:EHE328258 EQW328253:ERA328258 FAS328253:FAW328258 FKO328253:FKS328258 FUK328253:FUO328258 GEG328253:GEK328258 GOC328253:GOG328258 GXY328253:GYC328258 HHU328253:HHY328258 HRQ328253:HRU328258 IBM328253:IBQ328258 ILI328253:ILM328258 IVE328253:IVI328258 JFA328253:JFE328258 JOW328253:JPA328258 JYS328253:JYW328258 KIO328253:KIS328258 KSK328253:KSO328258 LCG328253:LCK328258 LMC328253:LMG328258 LVY328253:LWC328258 MFU328253:MFY328258 MPQ328253:MPU328258 MZM328253:MZQ328258 NJI328253:NJM328258 NTE328253:NTI328258 ODA328253:ODE328258 OMW328253:ONA328258 OWS328253:OWW328258 PGO328253:PGS328258 PQK328253:PQO328258 QAG328253:QAK328258 QKC328253:QKG328258 QTY328253:QUC328258 RDU328253:RDY328258 RNQ328253:RNU328258 RXM328253:RXQ328258 SHI328253:SHM328258 SRE328253:SRI328258 TBA328253:TBE328258 TKW328253:TLA328258 TUS328253:TUW328258 UEO328253:UES328258 UOK328253:UOO328258 UYG328253:UYK328258 VIC328253:VIG328258 VRY328253:VSC328258 WBU328253:WBY328258 WLQ328253:WLU328258 WVM328253:WVQ328258 E393789:I393794 JA393789:JE393794 SW393789:TA393794 ACS393789:ACW393794 AMO393789:AMS393794 AWK393789:AWO393794 BGG393789:BGK393794 BQC393789:BQG393794 BZY393789:CAC393794 CJU393789:CJY393794 CTQ393789:CTU393794 DDM393789:DDQ393794 DNI393789:DNM393794 DXE393789:DXI393794 EHA393789:EHE393794 EQW393789:ERA393794 FAS393789:FAW393794 FKO393789:FKS393794 FUK393789:FUO393794 GEG393789:GEK393794 GOC393789:GOG393794 GXY393789:GYC393794 HHU393789:HHY393794 HRQ393789:HRU393794 IBM393789:IBQ393794 ILI393789:ILM393794 IVE393789:IVI393794 JFA393789:JFE393794 JOW393789:JPA393794 JYS393789:JYW393794 KIO393789:KIS393794 KSK393789:KSO393794 LCG393789:LCK393794 LMC393789:LMG393794 LVY393789:LWC393794 MFU393789:MFY393794 MPQ393789:MPU393794 MZM393789:MZQ393794 NJI393789:NJM393794 NTE393789:NTI393794 ODA393789:ODE393794 OMW393789:ONA393794 OWS393789:OWW393794 PGO393789:PGS393794 PQK393789:PQO393794 QAG393789:QAK393794 QKC393789:QKG393794 QTY393789:QUC393794 RDU393789:RDY393794 RNQ393789:RNU393794 RXM393789:RXQ393794 SHI393789:SHM393794 SRE393789:SRI393794 TBA393789:TBE393794 TKW393789:TLA393794 TUS393789:TUW393794 UEO393789:UES393794 UOK393789:UOO393794 UYG393789:UYK393794 VIC393789:VIG393794 VRY393789:VSC393794 WBU393789:WBY393794 WLQ393789:WLU393794 WVM393789:WVQ393794 E459325:I459330 JA459325:JE459330 SW459325:TA459330 ACS459325:ACW459330 AMO459325:AMS459330 AWK459325:AWO459330 BGG459325:BGK459330 BQC459325:BQG459330 BZY459325:CAC459330 CJU459325:CJY459330 CTQ459325:CTU459330 DDM459325:DDQ459330 DNI459325:DNM459330 DXE459325:DXI459330 EHA459325:EHE459330 EQW459325:ERA459330 FAS459325:FAW459330 FKO459325:FKS459330 FUK459325:FUO459330 GEG459325:GEK459330 GOC459325:GOG459330 GXY459325:GYC459330 HHU459325:HHY459330 HRQ459325:HRU459330 IBM459325:IBQ459330 ILI459325:ILM459330 IVE459325:IVI459330 JFA459325:JFE459330 JOW459325:JPA459330 JYS459325:JYW459330 KIO459325:KIS459330 KSK459325:KSO459330 LCG459325:LCK459330 LMC459325:LMG459330 LVY459325:LWC459330 MFU459325:MFY459330 MPQ459325:MPU459330 MZM459325:MZQ459330 NJI459325:NJM459330 NTE459325:NTI459330 ODA459325:ODE459330 OMW459325:ONA459330 OWS459325:OWW459330 PGO459325:PGS459330 PQK459325:PQO459330 QAG459325:QAK459330 QKC459325:QKG459330 QTY459325:QUC459330 RDU459325:RDY459330 RNQ459325:RNU459330 RXM459325:RXQ459330 SHI459325:SHM459330 SRE459325:SRI459330 TBA459325:TBE459330 TKW459325:TLA459330 TUS459325:TUW459330 UEO459325:UES459330 UOK459325:UOO459330 UYG459325:UYK459330 VIC459325:VIG459330 VRY459325:VSC459330 WBU459325:WBY459330 WLQ459325:WLU459330 WVM459325:WVQ459330 E524861:I524866 JA524861:JE524866 SW524861:TA524866 ACS524861:ACW524866 AMO524861:AMS524866 AWK524861:AWO524866 BGG524861:BGK524866 BQC524861:BQG524866 BZY524861:CAC524866 CJU524861:CJY524866 CTQ524861:CTU524866 DDM524861:DDQ524866 DNI524861:DNM524866 DXE524861:DXI524866 EHA524861:EHE524866 EQW524861:ERA524866 FAS524861:FAW524866 FKO524861:FKS524866 FUK524861:FUO524866 GEG524861:GEK524866 GOC524861:GOG524866 GXY524861:GYC524866 HHU524861:HHY524866 HRQ524861:HRU524866 IBM524861:IBQ524866 ILI524861:ILM524866 IVE524861:IVI524866 JFA524861:JFE524866 JOW524861:JPA524866 JYS524861:JYW524866 KIO524861:KIS524866 KSK524861:KSO524866 LCG524861:LCK524866 LMC524861:LMG524866 LVY524861:LWC524866 MFU524861:MFY524866 MPQ524861:MPU524866 MZM524861:MZQ524866 NJI524861:NJM524866 NTE524861:NTI524866 ODA524861:ODE524866 OMW524861:ONA524866 OWS524861:OWW524866 PGO524861:PGS524866 PQK524861:PQO524866 QAG524861:QAK524866 QKC524861:QKG524866 QTY524861:QUC524866 RDU524861:RDY524866 RNQ524861:RNU524866 RXM524861:RXQ524866 SHI524861:SHM524866 SRE524861:SRI524866 TBA524861:TBE524866 TKW524861:TLA524866 TUS524861:TUW524866 UEO524861:UES524866 UOK524861:UOO524866 UYG524861:UYK524866 VIC524861:VIG524866 VRY524861:VSC524866 WBU524861:WBY524866 WLQ524861:WLU524866 WVM524861:WVQ524866 E590397:I590402 JA590397:JE590402 SW590397:TA590402 ACS590397:ACW590402 AMO590397:AMS590402 AWK590397:AWO590402 BGG590397:BGK590402 BQC590397:BQG590402 BZY590397:CAC590402 CJU590397:CJY590402 CTQ590397:CTU590402 DDM590397:DDQ590402 DNI590397:DNM590402 DXE590397:DXI590402 EHA590397:EHE590402 EQW590397:ERA590402 FAS590397:FAW590402 FKO590397:FKS590402 FUK590397:FUO590402 GEG590397:GEK590402 GOC590397:GOG590402 GXY590397:GYC590402 HHU590397:HHY590402 HRQ590397:HRU590402 IBM590397:IBQ590402 ILI590397:ILM590402 IVE590397:IVI590402 JFA590397:JFE590402 JOW590397:JPA590402 JYS590397:JYW590402 KIO590397:KIS590402 KSK590397:KSO590402 LCG590397:LCK590402 LMC590397:LMG590402 LVY590397:LWC590402 MFU590397:MFY590402 MPQ590397:MPU590402 MZM590397:MZQ590402 NJI590397:NJM590402 NTE590397:NTI590402 ODA590397:ODE590402 OMW590397:ONA590402 OWS590397:OWW590402 PGO590397:PGS590402 PQK590397:PQO590402 QAG590397:QAK590402 QKC590397:QKG590402 QTY590397:QUC590402 RDU590397:RDY590402 RNQ590397:RNU590402 RXM590397:RXQ590402 SHI590397:SHM590402 SRE590397:SRI590402 TBA590397:TBE590402 TKW590397:TLA590402 TUS590397:TUW590402 UEO590397:UES590402 UOK590397:UOO590402 UYG590397:UYK590402 VIC590397:VIG590402 VRY590397:VSC590402 WBU590397:WBY590402 WLQ590397:WLU590402 WVM590397:WVQ590402 E655933:I655938 JA655933:JE655938 SW655933:TA655938 ACS655933:ACW655938 AMO655933:AMS655938 AWK655933:AWO655938 BGG655933:BGK655938 BQC655933:BQG655938 BZY655933:CAC655938 CJU655933:CJY655938 CTQ655933:CTU655938 DDM655933:DDQ655938 DNI655933:DNM655938 DXE655933:DXI655938 EHA655933:EHE655938 EQW655933:ERA655938 FAS655933:FAW655938 FKO655933:FKS655938 FUK655933:FUO655938 GEG655933:GEK655938 GOC655933:GOG655938 GXY655933:GYC655938 HHU655933:HHY655938 HRQ655933:HRU655938 IBM655933:IBQ655938 ILI655933:ILM655938 IVE655933:IVI655938 JFA655933:JFE655938 JOW655933:JPA655938 JYS655933:JYW655938 KIO655933:KIS655938 KSK655933:KSO655938 LCG655933:LCK655938 LMC655933:LMG655938 LVY655933:LWC655938 MFU655933:MFY655938 MPQ655933:MPU655938 MZM655933:MZQ655938 NJI655933:NJM655938 NTE655933:NTI655938 ODA655933:ODE655938 OMW655933:ONA655938 OWS655933:OWW655938 PGO655933:PGS655938 PQK655933:PQO655938 QAG655933:QAK655938 QKC655933:QKG655938 QTY655933:QUC655938 RDU655933:RDY655938 RNQ655933:RNU655938 RXM655933:RXQ655938 SHI655933:SHM655938 SRE655933:SRI655938 TBA655933:TBE655938 TKW655933:TLA655938 TUS655933:TUW655938 UEO655933:UES655938 UOK655933:UOO655938 UYG655933:UYK655938 VIC655933:VIG655938 VRY655933:VSC655938 WBU655933:WBY655938 WLQ655933:WLU655938 WVM655933:WVQ655938 E721469:I721474 JA721469:JE721474 SW721469:TA721474 ACS721469:ACW721474 AMO721469:AMS721474 AWK721469:AWO721474 BGG721469:BGK721474 BQC721469:BQG721474 BZY721469:CAC721474 CJU721469:CJY721474 CTQ721469:CTU721474 DDM721469:DDQ721474 DNI721469:DNM721474 DXE721469:DXI721474 EHA721469:EHE721474 EQW721469:ERA721474 FAS721469:FAW721474 FKO721469:FKS721474 FUK721469:FUO721474 GEG721469:GEK721474 GOC721469:GOG721474 GXY721469:GYC721474 HHU721469:HHY721474 HRQ721469:HRU721474 IBM721469:IBQ721474 ILI721469:ILM721474 IVE721469:IVI721474 JFA721469:JFE721474 JOW721469:JPA721474 JYS721469:JYW721474 KIO721469:KIS721474 KSK721469:KSO721474 LCG721469:LCK721474 LMC721469:LMG721474 LVY721469:LWC721474 MFU721469:MFY721474 MPQ721469:MPU721474 MZM721469:MZQ721474 NJI721469:NJM721474 NTE721469:NTI721474 ODA721469:ODE721474 OMW721469:ONA721474 OWS721469:OWW721474 PGO721469:PGS721474 PQK721469:PQO721474 QAG721469:QAK721474 QKC721469:QKG721474 QTY721469:QUC721474 RDU721469:RDY721474 RNQ721469:RNU721474 RXM721469:RXQ721474 SHI721469:SHM721474 SRE721469:SRI721474 TBA721469:TBE721474 TKW721469:TLA721474 TUS721469:TUW721474 UEO721469:UES721474 UOK721469:UOO721474 UYG721469:UYK721474 VIC721469:VIG721474 VRY721469:VSC721474 WBU721469:WBY721474 WLQ721469:WLU721474 WVM721469:WVQ721474 E787005:I787010 JA787005:JE787010 SW787005:TA787010 ACS787005:ACW787010 AMO787005:AMS787010 AWK787005:AWO787010 BGG787005:BGK787010 BQC787005:BQG787010 BZY787005:CAC787010 CJU787005:CJY787010 CTQ787005:CTU787010 DDM787005:DDQ787010 DNI787005:DNM787010 DXE787005:DXI787010 EHA787005:EHE787010 EQW787005:ERA787010 FAS787005:FAW787010 FKO787005:FKS787010 FUK787005:FUO787010 GEG787005:GEK787010 GOC787005:GOG787010 GXY787005:GYC787010 HHU787005:HHY787010 HRQ787005:HRU787010 IBM787005:IBQ787010 ILI787005:ILM787010 IVE787005:IVI787010 JFA787005:JFE787010 JOW787005:JPA787010 JYS787005:JYW787010 KIO787005:KIS787010 KSK787005:KSO787010 LCG787005:LCK787010 LMC787005:LMG787010 LVY787005:LWC787010 MFU787005:MFY787010 MPQ787005:MPU787010 MZM787005:MZQ787010 NJI787005:NJM787010 NTE787005:NTI787010 ODA787005:ODE787010 OMW787005:ONA787010 OWS787005:OWW787010 PGO787005:PGS787010 PQK787005:PQO787010 QAG787005:QAK787010 QKC787005:QKG787010 QTY787005:QUC787010 RDU787005:RDY787010 RNQ787005:RNU787010 RXM787005:RXQ787010 SHI787005:SHM787010 SRE787005:SRI787010 TBA787005:TBE787010 TKW787005:TLA787010 TUS787005:TUW787010 UEO787005:UES787010 UOK787005:UOO787010 UYG787005:UYK787010 VIC787005:VIG787010 VRY787005:VSC787010 WBU787005:WBY787010 WLQ787005:WLU787010 WVM787005:WVQ787010 E852541:I852546 JA852541:JE852546 SW852541:TA852546 ACS852541:ACW852546 AMO852541:AMS852546 AWK852541:AWO852546 BGG852541:BGK852546 BQC852541:BQG852546 BZY852541:CAC852546 CJU852541:CJY852546 CTQ852541:CTU852546 DDM852541:DDQ852546 DNI852541:DNM852546 DXE852541:DXI852546 EHA852541:EHE852546 EQW852541:ERA852546 FAS852541:FAW852546 FKO852541:FKS852546 FUK852541:FUO852546 GEG852541:GEK852546 GOC852541:GOG852546 GXY852541:GYC852546 HHU852541:HHY852546 HRQ852541:HRU852546 IBM852541:IBQ852546 ILI852541:ILM852546 IVE852541:IVI852546 JFA852541:JFE852546 JOW852541:JPA852546 JYS852541:JYW852546 KIO852541:KIS852546 KSK852541:KSO852546 LCG852541:LCK852546 LMC852541:LMG852546 LVY852541:LWC852546 MFU852541:MFY852546 MPQ852541:MPU852546 MZM852541:MZQ852546 NJI852541:NJM852546 NTE852541:NTI852546 ODA852541:ODE852546 OMW852541:ONA852546 OWS852541:OWW852546 PGO852541:PGS852546 PQK852541:PQO852546 QAG852541:QAK852546 QKC852541:QKG852546 QTY852541:QUC852546 RDU852541:RDY852546 RNQ852541:RNU852546 RXM852541:RXQ852546 SHI852541:SHM852546 SRE852541:SRI852546 TBA852541:TBE852546 TKW852541:TLA852546 TUS852541:TUW852546 UEO852541:UES852546 UOK852541:UOO852546 UYG852541:UYK852546 VIC852541:VIG852546 VRY852541:VSC852546 WBU852541:WBY852546 WLQ852541:WLU852546 WVM852541:WVQ852546 E918077:I918082 JA918077:JE918082 SW918077:TA918082 ACS918077:ACW918082 AMO918077:AMS918082 AWK918077:AWO918082 BGG918077:BGK918082 BQC918077:BQG918082 BZY918077:CAC918082 CJU918077:CJY918082 CTQ918077:CTU918082 DDM918077:DDQ918082 DNI918077:DNM918082 DXE918077:DXI918082 EHA918077:EHE918082 EQW918077:ERA918082 FAS918077:FAW918082 FKO918077:FKS918082 FUK918077:FUO918082 GEG918077:GEK918082 GOC918077:GOG918082 GXY918077:GYC918082 HHU918077:HHY918082 HRQ918077:HRU918082 IBM918077:IBQ918082 ILI918077:ILM918082 IVE918077:IVI918082 JFA918077:JFE918082 JOW918077:JPA918082 JYS918077:JYW918082 KIO918077:KIS918082 KSK918077:KSO918082 LCG918077:LCK918082 LMC918077:LMG918082 LVY918077:LWC918082 MFU918077:MFY918082 MPQ918077:MPU918082 MZM918077:MZQ918082 NJI918077:NJM918082 NTE918077:NTI918082 ODA918077:ODE918082 OMW918077:ONA918082 OWS918077:OWW918082 PGO918077:PGS918082 PQK918077:PQO918082 QAG918077:QAK918082 QKC918077:QKG918082 QTY918077:QUC918082 RDU918077:RDY918082 RNQ918077:RNU918082 RXM918077:RXQ918082 SHI918077:SHM918082 SRE918077:SRI918082 TBA918077:TBE918082 TKW918077:TLA918082 TUS918077:TUW918082 UEO918077:UES918082 UOK918077:UOO918082 UYG918077:UYK918082 VIC918077:VIG918082 VRY918077:VSC918082 WBU918077:WBY918082 WLQ918077:WLU918082 WVM918077:WVQ918082 E983613:I983618 JA983613:JE983618 SW983613:TA983618 ACS983613:ACW983618 AMO983613:AMS983618 AWK983613:AWO983618 BGG983613:BGK983618 BQC983613:BQG983618 BZY983613:CAC983618 CJU983613:CJY983618 CTQ983613:CTU983618 DDM983613:DDQ983618 DNI983613:DNM983618 DXE983613:DXI983618 EHA983613:EHE983618 EQW983613:ERA983618 FAS983613:FAW983618 FKO983613:FKS983618 FUK983613:FUO983618 GEG983613:GEK983618 GOC983613:GOG983618 GXY983613:GYC983618 HHU983613:HHY983618 HRQ983613:HRU983618 IBM983613:IBQ983618 ILI983613:ILM983618 IVE983613:IVI983618 JFA983613:JFE983618 JOW983613:JPA983618 JYS983613:JYW983618 KIO983613:KIS983618 KSK983613:KSO983618 LCG983613:LCK983618 LMC983613:LMG983618 LVY983613:LWC983618 MFU983613:MFY983618 MPQ983613:MPU983618 MZM983613:MZQ983618 NJI983613:NJM983618 NTE983613:NTI983618 ODA983613:ODE983618 OMW983613:ONA983618 OWS983613:OWW983618 PGO983613:PGS983618 PQK983613:PQO983618 QAG983613:QAK983618 QKC983613:QKG983618 QTY983613:QUC983618 RDU983613:RDY983618 RNQ983613:RNU983618 RXM983613:RXQ983618 SHI983613:SHM983618 SRE983613:SRI983618 TBA983613:TBE983618 TKW983613:TLA983618 TUS983613:TUW983618 UEO983613:UES983618 UOK983613:UOO983618 UYG983613:UYK983618 VIC983613:VIG983618 VRY983613:VSC983618 WBU983613:WBY983618 WLQ983613:WLU983618 WVM983613:WVQ983618 E161:I161 JA161:JE161 SW161:TA161 ACS161:ACW161 AMO161:AMS161 AWK161:AWO161 BGG161:BGK161 BQC161:BQG161 BZY161:CAC161 CJU161:CJY161 CTQ161:CTU161 DDM161:DDQ161 DNI161:DNM161 DXE161:DXI161 EHA161:EHE161 EQW161:ERA161 FAS161:FAW161 FKO161:FKS161 FUK161:FUO161 GEG161:GEK161 GOC161:GOG161 GXY161:GYC161 HHU161:HHY161 HRQ161:HRU161 IBM161:IBQ161 ILI161:ILM161 IVE161:IVI161 JFA161:JFE161 JOW161:JPA161 JYS161:JYW161 KIO161:KIS161 KSK161:KSO161 LCG161:LCK161 LMC161:LMG161 LVY161:LWC161 MFU161:MFY161 MPQ161:MPU161 MZM161:MZQ161 NJI161:NJM161 NTE161:NTI161 ODA161:ODE161 OMW161:ONA161 OWS161:OWW161 PGO161:PGS161 PQK161:PQO161 QAG161:QAK161 QKC161:QKG161 QTY161:QUC161 RDU161:RDY161 RNQ161:RNU161 RXM161:RXQ161 SHI161:SHM161 SRE161:SRI161 TBA161:TBE161 TKW161:TLA161 TUS161:TUW161 UEO161:UES161 UOK161:UOO161 UYG161:UYK161 VIC161:VIG161 VRY161:VSC161 WBU161:WBY161 WLQ161:WLU161 WVM161:WVQ161 E65697:I65697 JA65697:JE65697 SW65697:TA65697 ACS65697:ACW65697 AMO65697:AMS65697 AWK65697:AWO65697 BGG65697:BGK65697 BQC65697:BQG65697 BZY65697:CAC65697 CJU65697:CJY65697 CTQ65697:CTU65697 DDM65697:DDQ65697 DNI65697:DNM65697 DXE65697:DXI65697 EHA65697:EHE65697 EQW65697:ERA65697 FAS65697:FAW65697 FKO65697:FKS65697 FUK65697:FUO65697 GEG65697:GEK65697 GOC65697:GOG65697 GXY65697:GYC65697 HHU65697:HHY65697 HRQ65697:HRU65697 IBM65697:IBQ65697 ILI65697:ILM65697 IVE65697:IVI65697 JFA65697:JFE65697 JOW65697:JPA65697 JYS65697:JYW65697 KIO65697:KIS65697 KSK65697:KSO65697 LCG65697:LCK65697 LMC65697:LMG65697 LVY65697:LWC65697 MFU65697:MFY65697 MPQ65697:MPU65697 MZM65697:MZQ65697 NJI65697:NJM65697 NTE65697:NTI65697 ODA65697:ODE65697 OMW65697:ONA65697 OWS65697:OWW65697 PGO65697:PGS65697 PQK65697:PQO65697 QAG65697:QAK65697 QKC65697:QKG65697 QTY65697:QUC65697 RDU65697:RDY65697 RNQ65697:RNU65697 RXM65697:RXQ65697 SHI65697:SHM65697 SRE65697:SRI65697 TBA65697:TBE65697 TKW65697:TLA65697 TUS65697:TUW65697 UEO65697:UES65697 UOK65697:UOO65697 UYG65697:UYK65697 VIC65697:VIG65697 VRY65697:VSC65697 WBU65697:WBY65697 WLQ65697:WLU65697 WVM65697:WVQ65697 E131233:I131233 JA131233:JE131233 SW131233:TA131233 ACS131233:ACW131233 AMO131233:AMS131233 AWK131233:AWO131233 BGG131233:BGK131233 BQC131233:BQG131233 BZY131233:CAC131233 CJU131233:CJY131233 CTQ131233:CTU131233 DDM131233:DDQ131233 DNI131233:DNM131233 DXE131233:DXI131233 EHA131233:EHE131233 EQW131233:ERA131233 FAS131233:FAW131233 FKO131233:FKS131233 FUK131233:FUO131233 GEG131233:GEK131233 GOC131233:GOG131233 GXY131233:GYC131233 HHU131233:HHY131233 HRQ131233:HRU131233 IBM131233:IBQ131233 ILI131233:ILM131233 IVE131233:IVI131233 JFA131233:JFE131233 JOW131233:JPA131233 JYS131233:JYW131233 KIO131233:KIS131233 KSK131233:KSO131233 LCG131233:LCK131233 LMC131233:LMG131233 LVY131233:LWC131233 MFU131233:MFY131233 MPQ131233:MPU131233 MZM131233:MZQ131233 NJI131233:NJM131233 NTE131233:NTI131233 ODA131233:ODE131233 OMW131233:ONA131233 OWS131233:OWW131233 PGO131233:PGS131233 PQK131233:PQO131233 QAG131233:QAK131233 QKC131233:QKG131233 QTY131233:QUC131233 RDU131233:RDY131233 RNQ131233:RNU131233 RXM131233:RXQ131233 SHI131233:SHM131233 SRE131233:SRI131233 TBA131233:TBE131233 TKW131233:TLA131233 TUS131233:TUW131233 UEO131233:UES131233 UOK131233:UOO131233 UYG131233:UYK131233 VIC131233:VIG131233 VRY131233:VSC131233 WBU131233:WBY131233 WLQ131233:WLU131233 WVM131233:WVQ131233 E196769:I196769 JA196769:JE196769 SW196769:TA196769 ACS196769:ACW196769 AMO196769:AMS196769 AWK196769:AWO196769 BGG196769:BGK196769 BQC196769:BQG196769 BZY196769:CAC196769 CJU196769:CJY196769 CTQ196769:CTU196769 DDM196769:DDQ196769 DNI196769:DNM196769 DXE196769:DXI196769 EHA196769:EHE196769 EQW196769:ERA196769 FAS196769:FAW196769 FKO196769:FKS196769 FUK196769:FUO196769 GEG196769:GEK196769 GOC196769:GOG196769 GXY196769:GYC196769 HHU196769:HHY196769 HRQ196769:HRU196769 IBM196769:IBQ196769 ILI196769:ILM196769 IVE196769:IVI196769 JFA196769:JFE196769 JOW196769:JPA196769 JYS196769:JYW196769 KIO196769:KIS196769 KSK196769:KSO196769 LCG196769:LCK196769 LMC196769:LMG196769 LVY196769:LWC196769 MFU196769:MFY196769 MPQ196769:MPU196769 MZM196769:MZQ196769 NJI196769:NJM196769 NTE196769:NTI196769 ODA196769:ODE196769 OMW196769:ONA196769 OWS196769:OWW196769 PGO196769:PGS196769 PQK196769:PQO196769 QAG196769:QAK196769 QKC196769:QKG196769 QTY196769:QUC196769 RDU196769:RDY196769 RNQ196769:RNU196769 RXM196769:RXQ196769 SHI196769:SHM196769 SRE196769:SRI196769 TBA196769:TBE196769 TKW196769:TLA196769 TUS196769:TUW196769 UEO196769:UES196769 UOK196769:UOO196769 UYG196769:UYK196769 VIC196769:VIG196769 VRY196769:VSC196769 WBU196769:WBY196769 WLQ196769:WLU196769 WVM196769:WVQ196769 E262305:I262305 JA262305:JE262305 SW262305:TA262305 ACS262305:ACW262305 AMO262305:AMS262305 AWK262305:AWO262305 BGG262305:BGK262305 BQC262305:BQG262305 BZY262305:CAC262305 CJU262305:CJY262305 CTQ262305:CTU262305 DDM262305:DDQ262305 DNI262305:DNM262305 DXE262305:DXI262305 EHA262305:EHE262305 EQW262305:ERA262305 FAS262305:FAW262305 FKO262305:FKS262305 FUK262305:FUO262305 GEG262305:GEK262305 GOC262305:GOG262305 GXY262305:GYC262305 HHU262305:HHY262305 HRQ262305:HRU262305 IBM262305:IBQ262305 ILI262305:ILM262305 IVE262305:IVI262305 JFA262305:JFE262305 JOW262305:JPA262305 JYS262305:JYW262305 KIO262305:KIS262305 KSK262305:KSO262305 LCG262305:LCK262305 LMC262305:LMG262305 LVY262305:LWC262305 MFU262305:MFY262305 MPQ262305:MPU262305 MZM262305:MZQ262305 NJI262305:NJM262305 NTE262305:NTI262305 ODA262305:ODE262305 OMW262305:ONA262305 OWS262305:OWW262305 PGO262305:PGS262305 PQK262305:PQO262305 QAG262305:QAK262305 QKC262305:QKG262305 QTY262305:QUC262305 RDU262305:RDY262305 RNQ262305:RNU262305 RXM262305:RXQ262305 SHI262305:SHM262305 SRE262305:SRI262305 TBA262305:TBE262305 TKW262305:TLA262305 TUS262305:TUW262305 UEO262305:UES262305 UOK262305:UOO262305 UYG262305:UYK262305 VIC262305:VIG262305 VRY262305:VSC262305 WBU262305:WBY262305 WLQ262305:WLU262305 WVM262305:WVQ262305 E327841:I327841 JA327841:JE327841 SW327841:TA327841 ACS327841:ACW327841 AMO327841:AMS327841 AWK327841:AWO327841 BGG327841:BGK327841 BQC327841:BQG327841 BZY327841:CAC327841 CJU327841:CJY327841 CTQ327841:CTU327841 DDM327841:DDQ327841 DNI327841:DNM327841 DXE327841:DXI327841 EHA327841:EHE327841 EQW327841:ERA327841 FAS327841:FAW327841 FKO327841:FKS327841 FUK327841:FUO327841 GEG327841:GEK327841 GOC327841:GOG327841 GXY327841:GYC327841 HHU327841:HHY327841 HRQ327841:HRU327841 IBM327841:IBQ327841 ILI327841:ILM327841 IVE327841:IVI327841 JFA327841:JFE327841 JOW327841:JPA327841 JYS327841:JYW327841 KIO327841:KIS327841 KSK327841:KSO327841 LCG327841:LCK327841 LMC327841:LMG327841 LVY327841:LWC327841 MFU327841:MFY327841 MPQ327841:MPU327841 MZM327841:MZQ327841 NJI327841:NJM327841 NTE327841:NTI327841 ODA327841:ODE327841 OMW327841:ONA327841 OWS327841:OWW327841 PGO327841:PGS327841 PQK327841:PQO327841 QAG327841:QAK327841 QKC327841:QKG327841 QTY327841:QUC327841 RDU327841:RDY327841 RNQ327841:RNU327841 RXM327841:RXQ327841 SHI327841:SHM327841 SRE327841:SRI327841 TBA327841:TBE327841 TKW327841:TLA327841 TUS327841:TUW327841 UEO327841:UES327841 UOK327841:UOO327841 UYG327841:UYK327841 VIC327841:VIG327841 VRY327841:VSC327841 WBU327841:WBY327841 WLQ327841:WLU327841 WVM327841:WVQ327841 E393377:I393377 JA393377:JE393377 SW393377:TA393377 ACS393377:ACW393377 AMO393377:AMS393377 AWK393377:AWO393377 BGG393377:BGK393377 BQC393377:BQG393377 BZY393377:CAC393377 CJU393377:CJY393377 CTQ393377:CTU393377 DDM393377:DDQ393377 DNI393377:DNM393377 DXE393377:DXI393377 EHA393377:EHE393377 EQW393377:ERA393377 FAS393377:FAW393377 FKO393377:FKS393377 FUK393377:FUO393377 GEG393377:GEK393377 GOC393377:GOG393377 GXY393377:GYC393377 HHU393377:HHY393377 HRQ393377:HRU393377 IBM393377:IBQ393377 ILI393377:ILM393377 IVE393377:IVI393377 JFA393377:JFE393377 JOW393377:JPA393377 JYS393377:JYW393377 KIO393377:KIS393377 KSK393377:KSO393377 LCG393377:LCK393377 LMC393377:LMG393377 LVY393377:LWC393377 MFU393377:MFY393377 MPQ393377:MPU393377 MZM393377:MZQ393377 NJI393377:NJM393377 NTE393377:NTI393377 ODA393377:ODE393377 OMW393377:ONA393377 OWS393377:OWW393377 PGO393377:PGS393377 PQK393377:PQO393377 QAG393377:QAK393377 QKC393377:QKG393377 QTY393377:QUC393377 RDU393377:RDY393377 RNQ393377:RNU393377 RXM393377:RXQ393377 SHI393377:SHM393377 SRE393377:SRI393377 TBA393377:TBE393377 TKW393377:TLA393377 TUS393377:TUW393377 UEO393377:UES393377 UOK393377:UOO393377 UYG393377:UYK393377 VIC393377:VIG393377 VRY393377:VSC393377 WBU393377:WBY393377 WLQ393377:WLU393377 WVM393377:WVQ393377 E458913:I458913 JA458913:JE458913 SW458913:TA458913 ACS458913:ACW458913 AMO458913:AMS458913 AWK458913:AWO458913 BGG458913:BGK458913 BQC458913:BQG458913 BZY458913:CAC458913 CJU458913:CJY458913 CTQ458913:CTU458913 DDM458913:DDQ458913 DNI458913:DNM458913 DXE458913:DXI458913 EHA458913:EHE458913 EQW458913:ERA458913 FAS458913:FAW458913 FKO458913:FKS458913 FUK458913:FUO458913 GEG458913:GEK458913 GOC458913:GOG458913 GXY458913:GYC458913 HHU458913:HHY458913 HRQ458913:HRU458913 IBM458913:IBQ458913 ILI458913:ILM458913 IVE458913:IVI458913 JFA458913:JFE458913 JOW458913:JPA458913 JYS458913:JYW458913 KIO458913:KIS458913 KSK458913:KSO458913 LCG458913:LCK458913 LMC458913:LMG458913 LVY458913:LWC458913 MFU458913:MFY458913 MPQ458913:MPU458913 MZM458913:MZQ458913 NJI458913:NJM458913 NTE458913:NTI458913 ODA458913:ODE458913 OMW458913:ONA458913 OWS458913:OWW458913 PGO458913:PGS458913 PQK458913:PQO458913 QAG458913:QAK458913 QKC458913:QKG458913 QTY458913:QUC458913 RDU458913:RDY458913 RNQ458913:RNU458913 RXM458913:RXQ458913 SHI458913:SHM458913 SRE458913:SRI458913 TBA458913:TBE458913 TKW458913:TLA458913 TUS458913:TUW458913 UEO458913:UES458913 UOK458913:UOO458913 UYG458913:UYK458913 VIC458913:VIG458913 VRY458913:VSC458913 WBU458913:WBY458913 WLQ458913:WLU458913 WVM458913:WVQ458913 E524449:I524449 JA524449:JE524449 SW524449:TA524449 ACS524449:ACW524449 AMO524449:AMS524449 AWK524449:AWO524449 BGG524449:BGK524449 BQC524449:BQG524449 BZY524449:CAC524449 CJU524449:CJY524449 CTQ524449:CTU524449 DDM524449:DDQ524449 DNI524449:DNM524449 DXE524449:DXI524449 EHA524449:EHE524449 EQW524449:ERA524449 FAS524449:FAW524449 FKO524449:FKS524449 FUK524449:FUO524449 GEG524449:GEK524449 GOC524449:GOG524449 GXY524449:GYC524449 HHU524449:HHY524449 HRQ524449:HRU524449 IBM524449:IBQ524449 ILI524449:ILM524449 IVE524449:IVI524449 JFA524449:JFE524449 JOW524449:JPA524449 JYS524449:JYW524449 KIO524449:KIS524449 KSK524449:KSO524449 LCG524449:LCK524449 LMC524449:LMG524449 LVY524449:LWC524449 MFU524449:MFY524449 MPQ524449:MPU524449 MZM524449:MZQ524449 NJI524449:NJM524449 NTE524449:NTI524449 ODA524449:ODE524449 OMW524449:ONA524449 OWS524449:OWW524449 PGO524449:PGS524449 PQK524449:PQO524449 QAG524449:QAK524449 QKC524449:QKG524449 QTY524449:QUC524449 RDU524449:RDY524449 RNQ524449:RNU524449 RXM524449:RXQ524449 SHI524449:SHM524449 SRE524449:SRI524449 TBA524449:TBE524449 TKW524449:TLA524449 TUS524449:TUW524449 UEO524449:UES524449 UOK524449:UOO524449 UYG524449:UYK524449 VIC524449:VIG524449 VRY524449:VSC524449 WBU524449:WBY524449 WLQ524449:WLU524449 WVM524449:WVQ524449 E589985:I589985 JA589985:JE589985 SW589985:TA589985 ACS589985:ACW589985 AMO589985:AMS589985 AWK589985:AWO589985 BGG589985:BGK589985 BQC589985:BQG589985 BZY589985:CAC589985 CJU589985:CJY589985 CTQ589985:CTU589985 DDM589985:DDQ589985 DNI589985:DNM589985 DXE589985:DXI589985 EHA589985:EHE589985 EQW589985:ERA589985 FAS589985:FAW589985 FKO589985:FKS589985 FUK589985:FUO589985 GEG589985:GEK589985 GOC589985:GOG589985 GXY589985:GYC589985 HHU589985:HHY589985 HRQ589985:HRU589985 IBM589985:IBQ589985 ILI589985:ILM589985 IVE589985:IVI589985 JFA589985:JFE589985 JOW589985:JPA589985 JYS589985:JYW589985 KIO589985:KIS589985 KSK589985:KSO589985 LCG589985:LCK589985 LMC589985:LMG589985 LVY589985:LWC589985 MFU589985:MFY589985 MPQ589985:MPU589985 MZM589985:MZQ589985 NJI589985:NJM589985 NTE589985:NTI589985 ODA589985:ODE589985 OMW589985:ONA589985 OWS589985:OWW589985 PGO589985:PGS589985 PQK589985:PQO589985 QAG589985:QAK589985 QKC589985:QKG589985 QTY589985:QUC589985 RDU589985:RDY589985 RNQ589985:RNU589985 RXM589985:RXQ589985 SHI589985:SHM589985 SRE589985:SRI589985 TBA589985:TBE589985 TKW589985:TLA589985 TUS589985:TUW589985 UEO589985:UES589985 UOK589985:UOO589985 UYG589985:UYK589985 VIC589985:VIG589985 VRY589985:VSC589985 WBU589985:WBY589985 WLQ589985:WLU589985 WVM589985:WVQ589985 E655521:I655521 JA655521:JE655521 SW655521:TA655521 ACS655521:ACW655521 AMO655521:AMS655521 AWK655521:AWO655521 BGG655521:BGK655521 BQC655521:BQG655521 BZY655521:CAC655521 CJU655521:CJY655521 CTQ655521:CTU655521 DDM655521:DDQ655521 DNI655521:DNM655521 DXE655521:DXI655521 EHA655521:EHE655521 EQW655521:ERA655521 FAS655521:FAW655521 FKO655521:FKS655521 FUK655521:FUO655521 GEG655521:GEK655521 GOC655521:GOG655521 GXY655521:GYC655521 HHU655521:HHY655521 HRQ655521:HRU655521 IBM655521:IBQ655521 ILI655521:ILM655521 IVE655521:IVI655521 JFA655521:JFE655521 JOW655521:JPA655521 JYS655521:JYW655521 KIO655521:KIS655521 KSK655521:KSO655521 LCG655521:LCK655521 LMC655521:LMG655521 LVY655521:LWC655521 MFU655521:MFY655521 MPQ655521:MPU655521 MZM655521:MZQ655521 NJI655521:NJM655521 NTE655521:NTI655521 ODA655521:ODE655521 OMW655521:ONA655521 OWS655521:OWW655521 PGO655521:PGS655521 PQK655521:PQO655521 QAG655521:QAK655521 QKC655521:QKG655521 QTY655521:QUC655521 RDU655521:RDY655521 RNQ655521:RNU655521 RXM655521:RXQ655521 SHI655521:SHM655521 SRE655521:SRI655521 TBA655521:TBE655521 TKW655521:TLA655521 TUS655521:TUW655521 UEO655521:UES655521 UOK655521:UOO655521 UYG655521:UYK655521 VIC655521:VIG655521 VRY655521:VSC655521 WBU655521:WBY655521 WLQ655521:WLU655521 WVM655521:WVQ655521 E721057:I721057 JA721057:JE721057 SW721057:TA721057 ACS721057:ACW721057 AMO721057:AMS721057 AWK721057:AWO721057 BGG721057:BGK721057 BQC721057:BQG721057 BZY721057:CAC721057 CJU721057:CJY721057 CTQ721057:CTU721057 DDM721057:DDQ721057 DNI721057:DNM721057 DXE721057:DXI721057 EHA721057:EHE721057 EQW721057:ERA721057 FAS721057:FAW721057 FKO721057:FKS721057 FUK721057:FUO721057 GEG721057:GEK721057 GOC721057:GOG721057 GXY721057:GYC721057 HHU721057:HHY721057 HRQ721057:HRU721057 IBM721057:IBQ721057 ILI721057:ILM721057 IVE721057:IVI721057 JFA721057:JFE721057 JOW721057:JPA721057 JYS721057:JYW721057 KIO721057:KIS721057 KSK721057:KSO721057 LCG721057:LCK721057 LMC721057:LMG721057 LVY721057:LWC721057 MFU721057:MFY721057 MPQ721057:MPU721057 MZM721057:MZQ721057 NJI721057:NJM721057 NTE721057:NTI721057 ODA721057:ODE721057 OMW721057:ONA721057 OWS721057:OWW721057 PGO721057:PGS721057 PQK721057:PQO721057 QAG721057:QAK721057 QKC721057:QKG721057 QTY721057:QUC721057 RDU721057:RDY721057 RNQ721057:RNU721057 RXM721057:RXQ721057 SHI721057:SHM721057 SRE721057:SRI721057 TBA721057:TBE721057 TKW721057:TLA721057 TUS721057:TUW721057 UEO721057:UES721057 UOK721057:UOO721057 UYG721057:UYK721057 VIC721057:VIG721057 VRY721057:VSC721057 WBU721057:WBY721057 WLQ721057:WLU721057 WVM721057:WVQ721057 E786593:I786593 JA786593:JE786593 SW786593:TA786593 ACS786593:ACW786593 AMO786593:AMS786593 AWK786593:AWO786593 BGG786593:BGK786593 BQC786593:BQG786593 BZY786593:CAC786593 CJU786593:CJY786593 CTQ786593:CTU786593 DDM786593:DDQ786593 DNI786593:DNM786593 DXE786593:DXI786593 EHA786593:EHE786593 EQW786593:ERA786593 FAS786593:FAW786593 FKO786593:FKS786593 FUK786593:FUO786593 GEG786593:GEK786593 GOC786593:GOG786593 GXY786593:GYC786593 HHU786593:HHY786593 HRQ786593:HRU786593 IBM786593:IBQ786593 ILI786593:ILM786593 IVE786593:IVI786593 JFA786593:JFE786593 JOW786593:JPA786593 JYS786593:JYW786593 KIO786593:KIS786593 KSK786593:KSO786593 LCG786593:LCK786593 LMC786593:LMG786593 LVY786593:LWC786593 MFU786593:MFY786593 MPQ786593:MPU786593 MZM786593:MZQ786593 NJI786593:NJM786593 NTE786593:NTI786593 ODA786593:ODE786593 OMW786593:ONA786593 OWS786593:OWW786593 PGO786593:PGS786593 PQK786593:PQO786593 QAG786593:QAK786593 QKC786593:QKG786593 QTY786593:QUC786593 RDU786593:RDY786593 RNQ786593:RNU786593 RXM786593:RXQ786593 SHI786593:SHM786593 SRE786593:SRI786593 TBA786593:TBE786593 TKW786593:TLA786593 TUS786593:TUW786593 UEO786593:UES786593 UOK786593:UOO786593 UYG786593:UYK786593 VIC786593:VIG786593 VRY786593:VSC786593 WBU786593:WBY786593 WLQ786593:WLU786593 WVM786593:WVQ786593 E852129:I852129 JA852129:JE852129 SW852129:TA852129 ACS852129:ACW852129 AMO852129:AMS852129 AWK852129:AWO852129 BGG852129:BGK852129 BQC852129:BQG852129 BZY852129:CAC852129 CJU852129:CJY852129 CTQ852129:CTU852129 DDM852129:DDQ852129 DNI852129:DNM852129 DXE852129:DXI852129 EHA852129:EHE852129 EQW852129:ERA852129 FAS852129:FAW852129 FKO852129:FKS852129 FUK852129:FUO852129 GEG852129:GEK852129 GOC852129:GOG852129 GXY852129:GYC852129 HHU852129:HHY852129 HRQ852129:HRU852129 IBM852129:IBQ852129 ILI852129:ILM852129 IVE852129:IVI852129 JFA852129:JFE852129 JOW852129:JPA852129 JYS852129:JYW852129 KIO852129:KIS852129 KSK852129:KSO852129 LCG852129:LCK852129 LMC852129:LMG852129 LVY852129:LWC852129 MFU852129:MFY852129 MPQ852129:MPU852129 MZM852129:MZQ852129 NJI852129:NJM852129 NTE852129:NTI852129 ODA852129:ODE852129 OMW852129:ONA852129 OWS852129:OWW852129 PGO852129:PGS852129 PQK852129:PQO852129 QAG852129:QAK852129 QKC852129:QKG852129 QTY852129:QUC852129 RDU852129:RDY852129 RNQ852129:RNU852129 RXM852129:RXQ852129 SHI852129:SHM852129 SRE852129:SRI852129 TBA852129:TBE852129 TKW852129:TLA852129 TUS852129:TUW852129 UEO852129:UES852129 UOK852129:UOO852129 UYG852129:UYK852129 VIC852129:VIG852129 VRY852129:VSC852129 WBU852129:WBY852129 WLQ852129:WLU852129 WVM852129:WVQ852129 E917665:I917665 JA917665:JE917665 SW917665:TA917665 ACS917665:ACW917665 AMO917665:AMS917665 AWK917665:AWO917665 BGG917665:BGK917665 BQC917665:BQG917665 BZY917665:CAC917665 CJU917665:CJY917665 CTQ917665:CTU917665 DDM917665:DDQ917665 DNI917665:DNM917665 DXE917665:DXI917665 EHA917665:EHE917665 EQW917665:ERA917665 FAS917665:FAW917665 FKO917665:FKS917665 FUK917665:FUO917665 GEG917665:GEK917665 GOC917665:GOG917665 GXY917665:GYC917665 HHU917665:HHY917665 HRQ917665:HRU917665 IBM917665:IBQ917665 ILI917665:ILM917665 IVE917665:IVI917665 JFA917665:JFE917665 JOW917665:JPA917665 JYS917665:JYW917665 KIO917665:KIS917665 KSK917665:KSO917665 LCG917665:LCK917665 LMC917665:LMG917665 LVY917665:LWC917665 MFU917665:MFY917665 MPQ917665:MPU917665 MZM917665:MZQ917665 NJI917665:NJM917665 NTE917665:NTI917665 ODA917665:ODE917665 OMW917665:ONA917665 OWS917665:OWW917665 PGO917665:PGS917665 PQK917665:PQO917665 QAG917665:QAK917665 QKC917665:QKG917665 QTY917665:QUC917665 RDU917665:RDY917665 RNQ917665:RNU917665 RXM917665:RXQ917665 SHI917665:SHM917665 SRE917665:SRI917665 TBA917665:TBE917665 TKW917665:TLA917665 TUS917665:TUW917665 UEO917665:UES917665 UOK917665:UOO917665 UYG917665:UYK917665 VIC917665:VIG917665 VRY917665:VSC917665 WBU917665:WBY917665 WLQ917665:WLU917665 WVM917665:WVQ917665 E983201:I983201 JA983201:JE983201 SW983201:TA983201 ACS983201:ACW983201 AMO983201:AMS983201 AWK983201:AWO983201 BGG983201:BGK983201 BQC983201:BQG983201 BZY983201:CAC983201 CJU983201:CJY983201 CTQ983201:CTU983201 DDM983201:DDQ983201 DNI983201:DNM983201 DXE983201:DXI983201 EHA983201:EHE983201 EQW983201:ERA983201 FAS983201:FAW983201 FKO983201:FKS983201 FUK983201:FUO983201 GEG983201:GEK983201 GOC983201:GOG983201 GXY983201:GYC983201 HHU983201:HHY983201 HRQ983201:HRU983201 IBM983201:IBQ983201 ILI983201:ILM983201 IVE983201:IVI983201 JFA983201:JFE983201 JOW983201:JPA983201 JYS983201:JYW983201 KIO983201:KIS983201 KSK983201:KSO983201 LCG983201:LCK983201 LMC983201:LMG983201 LVY983201:LWC983201 MFU983201:MFY983201 MPQ983201:MPU983201 MZM983201:MZQ983201 NJI983201:NJM983201 NTE983201:NTI983201 ODA983201:ODE983201 OMW983201:ONA983201 OWS983201:OWW983201 PGO983201:PGS983201 PQK983201:PQO983201 QAG983201:QAK983201 QKC983201:QKG983201 QTY983201:QUC983201 RDU983201:RDY983201 RNQ983201:RNU983201 RXM983201:RXQ983201 SHI983201:SHM983201 SRE983201:SRI983201 TBA983201:TBE983201 TKW983201:TLA983201 TUS983201:TUW983201 UEO983201:UES983201 UOK983201:UOO983201 UYG983201:UYK983201 VIC983201:VIG983201 VRY983201:VSC983201 WBU983201:WBY983201 WLQ983201:WLU983201 WVM983201:WVQ983201 E163:I168 JA163:JE168 SW163:TA168 ACS163:ACW168 AMO163:AMS168 AWK163:AWO168 BGG163:BGK168 BQC163:BQG168 BZY163:CAC168 CJU163:CJY168 CTQ163:CTU168 DDM163:DDQ168 DNI163:DNM168 DXE163:DXI168 EHA163:EHE168 EQW163:ERA168 FAS163:FAW168 FKO163:FKS168 FUK163:FUO168 GEG163:GEK168 GOC163:GOG168 GXY163:GYC168 HHU163:HHY168 HRQ163:HRU168 IBM163:IBQ168 ILI163:ILM168 IVE163:IVI168 JFA163:JFE168 JOW163:JPA168 JYS163:JYW168 KIO163:KIS168 KSK163:KSO168 LCG163:LCK168 LMC163:LMG168 LVY163:LWC168 MFU163:MFY168 MPQ163:MPU168 MZM163:MZQ168 NJI163:NJM168 NTE163:NTI168 ODA163:ODE168 OMW163:ONA168 OWS163:OWW168 PGO163:PGS168 PQK163:PQO168 QAG163:QAK168 QKC163:QKG168 QTY163:QUC168 RDU163:RDY168 RNQ163:RNU168 RXM163:RXQ168 SHI163:SHM168 SRE163:SRI168 TBA163:TBE168 TKW163:TLA168 TUS163:TUW168 UEO163:UES168 UOK163:UOO168 UYG163:UYK168 VIC163:VIG168 VRY163:VSC168 WBU163:WBY168 WLQ163:WLU168 WVM163:WVQ168 E65699:I65704 JA65699:JE65704 SW65699:TA65704 ACS65699:ACW65704 AMO65699:AMS65704 AWK65699:AWO65704 BGG65699:BGK65704 BQC65699:BQG65704 BZY65699:CAC65704 CJU65699:CJY65704 CTQ65699:CTU65704 DDM65699:DDQ65704 DNI65699:DNM65704 DXE65699:DXI65704 EHA65699:EHE65704 EQW65699:ERA65704 FAS65699:FAW65704 FKO65699:FKS65704 FUK65699:FUO65704 GEG65699:GEK65704 GOC65699:GOG65704 GXY65699:GYC65704 HHU65699:HHY65704 HRQ65699:HRU65704 IBM65699:IBQ65704 ILI65699:ILM65704 IVE65699:IVI65704 JFA65699:JFE65704 JOW65699:JPA65704 JYS65699:JYW65704 KIO65699:KIS65704 KSK65699:KSO65704 LCG65699:LCK65704 LMC65699:LMG65704 LVY65699:LWC65704 MFU65699:MFY65704 MPQ65699:MPU65704 MZM65699:MZQ65704 NJI65699:NJM65704 NTE65699:NTI65704 ODA65699:ODE65704 OMW65699:ONA65704 OWS65699:OWW65704 PGO65699:PGS65704 PQK65699:PQO65704 QAG65699:QAK65704 QKC65699:QKG65704 QTY65699:QUC65704 RDU65699:RDY65704 RNQ65699:RNU65704 RXM65699:RXQ65704 SHI65699:SHM65704 SRE65699:SRI65704 TBA65699:TBE65704 TKW65699:TLA65704 TUS65699:TUW65704 UEO65699:UES65704 UOK65699:UOO65704 UYG65699:UYK65704 VIC65699:VIG65704 VRY65699:VSC65704 WBU65699:WBY65704 WLQ65699:WLU65704 WVM65699:WVQ65704 E131235:I131240 JA131235:JE131240 SW131235:TA131240 ACS131235:ACW131240 AMO131235:AMS131240 AWK131235:AWO131240 BGG131235:BGK131240 BQC131235:BQG131240 BZY131235:CAC131240 CJU131235:CJY131240 CTQ131235:CTU131240 DDM131235:DDQ131240 DNI131235:DNM131240 DXE131235:DXI131240 EHA131235:EHE131240 EQW131235:ERA131240 FAS131235:FAW131240 FKO131235:FKS131240 FUK131235:FUO131240 GEG131235:GEK131240 GOC131235:GOG131240 GXY131235:GYC131240 HHU131235:HHY131240 HRQ131235:HRU131240 IBM131235:IBQ131240 ILI131235:ILM131240 IVE131235:IVI131240 JFA131235:JFE131240 JOW131235:JPA131240 JYS131235:JYW131240 KIO131235:KIS131240 KSK131235:KSO131240 LCG131235:LCK131240 LMC131235:LMG131240 LVY131235:LWC131240 MFU131235:MFY131240 MPQ131235:MPU131240 MZM131235:MZQ131240 NJI131235:NJM131240 NTE131235:NTI131240 ODA131235:ODE131240 OMW131235:ONA131240 OWS131235:OWW131240 PGO131235:PGS131240 PQK131235:PQO131240 QAG131235:QAK131240 QKC131235:QKG131240 QTY131235:QUC131240 RDU131235:RDY131240 RNQ131235:RNU131240 RXM131235:RXQ131240 SHI131235:SHM131240 SRE131235:SRI131240 TBA131235:TBE131240 TKW131235:TLA131240 TUS131235:TUW131240 UEO131235:UES131240 UOK131235:UOO131240 UYG131235:UYK131240 VIC131235:VIG131240 VRY131235:VSC131240 WBU131235:WBY131240 WLQ131235:WLU131240 WVM131235:WVQ131240 E196771:I196776 JA196771:JE196776 SW196771:TA196776 ACS196771:ACW196776 AMO196771:AMS196776 AWK196771:AWO196776 BGG196771:BGK196776 BQC196771:BQG196776 BZY196771:CAC196776 CJU196771:CJY196776 CTQ196771:CTU196776 DDM196771:DDQ196776 DNI196771:DNM196776 DXE196771:DXI196776 EHA196771:EHE196776 EQW196771:ERA196776 FAS196771:FAW196776 FKO196771:FKS196776 FUK196771:FUO196776 GEG196771:GEK196776 GOC196771:GOG196776 GXY196771:GYC196776 HHU196771:HHY196776 HRQ196771:HRU196776 IBM196771:IBQ196776 ILI196771:ILM196776 IVE196771:IVI196776 JFA196771:JFE196776 JOW196771:JPA196776 JYS196771:JYW196776 KIO196771:KIS196776 KSK196771:KSO196776 LCG196771:LCK196776 LMC196771:LMG196776 LVY196771:LWC196776 MFU196771:MFY196776 MPQ196771:MPU196776 MZM196771:MZQ196776 NJI196771:NJM196776 NTE196771:NTI196776 ODA196771:ODE196776 OMW196771:ONA196776 OWS196771:OWW196776 PGO196771:PGS196776 PQK196771:PQO196776 QAG196771:QAK196776 QKC196771:QKG196776 QTY196771:QUC196776 RDU196771:RDY196776 RNQ196771:RNU196776 RXM196771:RXQ196776 SHI196771:SHM196776 SRE196771:SRI196776 TBA196771:TBE196776 TKW196771:TLA196776 TUS196771:TUW196776 UEO196771:UES196776 UOK196771:UOO196776 UYG196771:UYK196776 VIC196771:VIG196776 VRY196771:VSC196776 WBU196771:WBY196776 WLQ196771:WLU196776 WVM196771:WVQ196776 E262307:I262312 JA262307:JE262312 SW262307:TA262312 ACS262307:ACW262312 AMO262307:AMS262312 AWK262307:AWO262312 BGG262307:BGK262312 BQC262307:BQG262312 BZY262307:CAC262312 CJU262307:CJY262312 CTQ262307:CTU262312 DDM262307:DDQ262312 DNI262307:DNM262312 DXE262307:DXI262312 EHA262307:EHE262312 EQW262307:ERA262312 FAS262307:FAW262312 FKO262307:FKS262312 FUK262307:FUO262312 GEG262307:GEK262312 GOC262307:GOG262312 GXY262307:GYC262312 HHU262307:HHY262312 HRQ262307:HRU262312 IBM262307:IBQ262312 ILI262307:ILM262312 IVE262307:IVI262312 JFA262307:JFE262312 JOW262307:JPA262312 JYS262307:JYW262312 KIO262307:KIS262312 KSK262307:KSO262312 LCG262307:LCK262312 LMC262307:LMG262312 LVY262307:LWC262312 MFU262307:MFY262312 MPQ262307:MPU262312 MZM262307:MZQ262312 NJI262307:NJM262312 NTE262307:NTI262312 ODA262307:ODE262312 OMW262307:ONA262312 OWS262307:OWW262312 PGO262307:PGS262312 PQK262307:PQO262312 QAG262307:QAK262312 QKC262307:QKG262312 QTY262307:QUC262312 RDU262307:RDY262312 RNQ262307:RNU262312 RXM262307:RXQ262312 SHI262307:SHM262312 SRE262307:SRI262312 TBA262307:TBE262312 TKW262307:TLA262312 TUS262307:TUW262312 UEO262307:UES262312 UOK262307:UOO262312 UYG262307:UYK262312 VIC262307:VIG262312 VRY262307:VSC262312 WBU262307:WBY262312 WLQ262307:WLU262312 WVM262307:WVQ262312 E327843:I327848 JA327843:JE327848 SW327843:TA327848 ACS327843:ACW327848 AMO327843:AMS327848 AWK327843:AWO327848 BGG327843:BGK327848 BQC327843:BQG327848 BZY327843:CAC327848 CJU327843:CJY327848 CTQ327843:CTU327848 DDM327843:DDQ327848 DNI327843:DNM327848 DXE327843:DXI327848 EHA327843:EHE327848 EQW327843:ERA327848 FAS327843:FAW327848 FKO327843:FKS327848 FUK327843:FUO327848 GEG327843:GEK327848 GOC327843:GOG327848 GXY327843:GYC327848 HHU327843:HHY327848 HRQ327843:HRU327848 IBM327843:IBQ327848 ILI327843:ILM327848 IVE327843:IVI327848 JFA327843:JFE327848 JOW327843:JPA327848 JYS327843:JYW327848 KIO327843:KIS327848 KSK327843:KSO327848 LCG327843:LCK327848 LMC327843:LMG327848 LVY327843:LWC327848 MFU327843:MFY327848 MPQ327843:MPU327848 MZM327843:MZQ327848 NJI327843:NJM327848 NTE327843:NTI327848 ODA327843:ODE327848 OMW327843:ONA327848 OWS327843:OWW327848 PGO327843:PGS327848 PQK327843:PQO327848 QAG327843:QAK327848 QKC327843:QKG327848 QTY327843:QUC327848 RDU327843:RDY327848 RNQ327843:RNU327848 RXM327843:RXQ327848 SHI327843:SHM327848 SRE327843:SRI327848 TBA327843:TBE327848 TKW327843:TLA327848 TUS327843:TUW327848 UEO327843:UES327848 UOK327843:UOO327848 UYG327843:UYK327848 VIC327843:VIG327848 VRY327843:VSC327848 WBU327843:WBY327848 WLQ327843:WLU327848 WVM327843:WVQ327848 E393379:I393384 JA393379:JE393384 SW393379:TA393384 ACS393379:ACW393384 AMO393379:AMS393384 AWK393379:AWO393384 BGG393379:BGK393384 BQC393379:BQG393384 BZY393379:CAC393384 CJU393379:CJY393384 CTQ393379:CTU393384 DDM393379:DDQ393384 DNI393379:DNM393384 DXE393379:DXI393384 EHA393379:EHE393384 EQW393379:ERA393384 FAS393379:FAW393384 FKO393379:FKS393384 FUK393379:FUO393384 GEG393379:GEK393384 GOC393379:GOG393384 GXY393379:GYC393384 HHU393379:HHY393384 HRQ393379:HRU393384 IBM393379:IBQ393384 ILI393379:ILM393384 IVE393379:IVI393384 JFA393379:JFE393384 JOW393379:JPA393384 JYS393379:JYW393384 KIO393379:KIS393384 KSK393379:KSO393384 LCG393379:LCK393384 LMC393379:LMG393384 LVY393379:LWC393384 MFU393379:MFY393384 MPQ393379:MPU393384 MZM393379:MZQ393384 NJI393379:NJM393384 NTE393379:NTI393384 ODA393379:ODE393384 OMW393379:ONA393384 OWS393379:OWW393384 PGO393379:PGS393384 PQK393379:PQO393384 QAG393379:QAK393384 QKC393379:QKG393384 QTY393379:QUC393384 RDU393379:RDY393384 RNQ393379:RNU393384 RXM393379:RXQ393384 SHI393379:SHM393384 SRE393379:SRI393384 TBA393379:TBE393384 TKW393379:TLA393384 TUS393379:TUW393384 UEO393379:UES393384 UOK393379:UOO393384 UYG393379:UYK393384 VIC393379:VIG393384 VRY393379:VSC393384 WBU393379:WBY393384 WLQ393379:WLU393384 WVM393379:WVQ393384 E458915:I458920 JA458915:JE458920 SW458915:TA458920 ACS458915:ACW458920 AMO458915:AMS458920 AWK458915:AWO458920 BGG458915:BGK458920 BQC458915:BQG458920 BZY458915:CAC458920 CJU458915:CJY458920 CTQ458915:CTU458920 DDM458915:DDQ458920 DNI458915:DNM458920 DXE458915:DXI458920 EHA458915:EHE458920 EQW458915:ERA458920 FAS458915:FAW458920 FKO458915:FKS458920 FUK458915:FUO458920 GEG458915:GEK458920 GOC458915:GOG458920 GXY458915:GYC458920 HHU458915:HHY458920 HRQ458915:HRU458920 IBM458915:IBQ458920 ILI458915:ILM458920 IVE458915:IVI458920 JFA458915:JFE458920 JOW458915:JPA458920 JYS458915:JYW458920 KIO458915:KIS458920 KSK458915:KSO458920 LCG458915:LCK458920 LMC458915:LMG458920 LVY458915:LWC458920 MFU458915:MFY458920 MPQ458915:MPU458920 MZM458915:MZQ458920 NJI458915:NJM458920 NTE458915:NTI458920 ODA458915:ODE458920 OMW458915:ONA458920 OWS458915:OWW458920 PGO458915:PGS458920 PQK458915:PQO458920 QAG458915:QAK458920 QKC458915:QKG458920 QTY458915:QUC458920 RDU458915:RDY458920 RNQ458915:RNU458920 RXM458915:RXQ458920 SHI458915:SHM458920 SRE458915:SRI458920 TBA458915:TBE458920 TKW458915:TLA458920 TUS458915:TUW458920 UEO458915:UES458920 UOK458915:UOO458920 UYG458915:UYK458920 VIC458915:VIG458920 VRY458915:VSC458920 WBU458915:WBY458920 WLQ458915:WLU458920 WVM458915:WVQ458920 E524451:I524456 JA524451:JE524456 SW524451:TA524456 ACS524451:ACW524456 AMO524451:AMS524456 AWK524451:AWO524456 BGG524451:BGK524456 BQC524451:BQG524456 BZY524451:CAC524456 CJU524451:CJY524456 CTQ524451:CTU524456 DDM524451:DDQ524456 DNI524451:DNM524456 DXE524451:DXI524456 EHA524451:EHE524456 EQW524451:ERA524456 FAS524451:FAW524456 FKO524451:FKS524456 FUK524451:FUO524456 GEG524451:GEK524456 GOC524451:GOG524456 GXY524451:GYC524456 HHU524451:HHY524456 HRQ524451:HRU524456 IBM524451:IBQ524456 ILI524451:ILM524456 IVE524451:IVI524456 JFA524451:JFE524456 JOW524451:JPA524456 JYS524451:JYW524456 KIO524451:KIS524456 KSK524451:KSO524456 LCG524451:LCK524456 LMC524451:LMG524456 LVY524451:LWC524456 MFU524451:MFY524456 MPQ524451:MPU524456 MZM524451:MZQ524456 NJI524451:NJM524456 NTE524451:NTI524456 ODA524451:ODE524456 OMW524451:ONA524456 OWS524451:OWW524456 PGO524451:PGS524456 PQK524451:PQO524456 QAG524451:QAK524456 QKC524451:QKG524456 QTY524451:QUC524456 RDU524451:RDY524456 RNQ524451:RNU524456 RXM524451:RXQ524456 SHI524451:SHM524456 SRE524451:SRI524456 TBA524451:TBE524456 TKW524451:TLA524456 TUS524451:TUW524456 UEO524451:UES524456 UOK524451:UOO524456 UYG524451:UYK524456 VIC524451:VIG524456 VRY524451:VSC524456 WBU524451:WBY524456 WLQ524451:WLU524456 WVM524451:WVQ524456 E589987:I589992 JA589987:JE589992 SW589987:TA589992 ACS589987:ACW589992 AMO589987:AMS589992 AWK589987:AWO589992 BGG589987:BGK589992 BQC589987:BQG589992 BZY589987:CAC589992 CJU589987:CJY589992 CTQ589987:CTU589992 DDM589987:DDQ589992 DNI589987:DNM589992 DXE589987:DXI589992 EHA589987:EHE589992 EQW589987:ERA589992 FAS589987:FAW589992 FKO589987:FKS589992 FUK589987:FUO589992 GEG589987:GEK589992 GOC589987:GOG589992 GXY589987:GYC589992 HHU589987:HHY589992 HRQ589987:HRU589992 IBM589987:IBQ589992 ILI589987:ILM589992 IVE589987:IVI589992 JFA589987:JFE589992 JOW589987:JPA589992 JYS589987:JYW589992 KIO589987:KIS589992 KSK589987:KSO589992 LCG589987:LCK589992 LMC589987:LMG589992 LVY589987:LWC589992 MFU589987:MFY589992 MPQ589987:MPU589992 MZM589987:MZQ589992 NJI589987:NJM589992 NTE589987:NTI589992 ODA589987:ODE589992 OMW589987:ONA589992 OWS589987:OWW589992 PGO589987:PGS589992 PQK589987:PQO589992 QAG589987:QAK589992 QKC589987:QKG589992 QTY589987:QUC589992 RDU589987:RDY589992 RNQ589987:RNU589992 RXM589987:RXQ589992 SHI589987:SHM589992 SRE589987:SRI589992 TBA589987:TBE589992 TKW589987:TLA589992 TUS589987:TUW589992 UEO589987:UES589992 UOK589987:UOO589992 UYG589987:UYK589992 VIC589987:VIG589992 VRY589987:VSC589992 WBU589987:WBY589992 WLQ589987:WLU589992 WVM589987:WVQ589992 E655523:I655528 JA655523:JE655528 SW655523:TA655528 ACS655523:ACW655528 AMO655523:AMS655528 AWK655523:AWO655528 BGG655523:BGK655528 BQC655523:BQG655528 BZY655523:CAC655528 CJU655523:CJY655528 CTQ655523:CTU655528 DDM655523:DDQ655528 DNI655523:DNM655528 DXE655523:DXI655528 EHA655523:EHE655528 EQW655523:ERA655528 FAS655523:FAW655528 FKO655523:FKS655528 FUK655523:FUO655528 GEG655523:GEK655528 GOC655523:GOG655528 GXY655523:GYC655528 HHU655523:HHY655528 HRQ655523:HRU655528 IBM655523:IBQ655528 ILI655523:ILM655528 IVE655523:IVI655528 JFA655523:JFE655528 JOW655523:JPA655528 JYS655523:JYW655528 KIO655523:KIS655528 KSK655523:KSO655528 LCG655523:LCK655528 LMC655523:LMG655528 LVY655523:LWC655528 MFU655523:MFY655528 MPQ655523:MPU655528 MZM655523:MZQ655528 NJI655523:NJM655528 NTE655523:NTI655528 ODA655523:ODE655528 OMW655523:ONA655528 OWS655523:OWW655528 PGO655523:PGS655528 PQK655523:PQO655528 QAG655523:QAK655528 QKC655523:QKG655528 QTY655523:QUC655528 RDU655523:RDY655528 RNQ655523:RNU655528 RXM655523:RXQ655528 SHI655523:SHM655528 SRE655523:SRI655528 TBA655523:TBE655528 TKW655523:TLA655528 TUS655523:TUW655528 UEO655523:UES655528 UOK655523:UOO655528 UYG655523:UYK655528 VIC655523:VIG655528 VRY655523:VSC655528 WBU655523:WBY655528 WLQ655523:WLU655528 WVM655523:WVQ655528 E721059:I721064 JA721059:JE721064 SW721059:TA721064 ACS721059:ACW721064 AMO721059:AMS721064 AWK721059:AWO721064 BGG721059:BGK721064 BQC721059:BQG721064 BZY721059:CAC721064 CJU721059:CJY721064 CTQ721059:CTU721064 DDM721059:DDQ721064 DNI721059:DNM721064 DXE721059:DXI721064 EHA721059:EHE721064 EQW721059:ERA721064 FAS721059:FAW721064 FKO721059:FKS721064 FUK721059:FUO721064 GEG721059:GEK721064 GOC721059:GOG721064 GXY721059:GYC721064 HHU721059:HHY721064 HRQ721059:HRU721064 IBM721059:IBQ721064 ILI721059:ILM721064 IVE721059:IVI721064 JFA721059:JFE721064 JOW721059:JPA721064 JYS721059:JYW721064 KIO721059:KIS721064 KSK721059:KSO721064 LCG721059:LCK721064 LMC721059:LMG721064 LVY721059:LWC721064 MFU721059:MFY721064 MPQ721059:MPU721064 MZM721059:MZQ721064 NJI721059:NJM721064 NTE721059:NTI721064 ODA721059:ODE721064 OMW721059:ONA721064 OWS721059:OWW721064 PGO721059:PGS721064 PQK721059:PQO721064 QAG721059:QAK721064 QKC721059:QKG721064 QTY721059:QUC721064 RDU721059:RDY721064 RNQ721059:RNU721064 RXM721059:RXQ721064 SHI721059:SHM721064 SRE721059:SRI721064 TBA721059:TBE721064 TKW721059:TLA721064 TUS721059:TUW721064 UEO721059:UES721064 UOK721059:UOO721064 UYG721059:UYK721064 VIC721059:VIG721064 VRY721059:VSC721064 WBU721059:WBY721064 WLQ721059:WLU721064 WVM721059:WVQ721064 E786595:I786600 JA786595:JE786600 SW786595:TA786600 ACS786595:ACW786600 AMO786595:AMS786600 AWK786595:AWO786600 BGG786595:BGK786600 BQC786595:BQG786600 BZY786595:CAC786600 CJU786595:CJY786600 CTQ786595:CTU786600 DDM786595:DDQ786600 DNI786595:DNM786600 DXE786595:DXI786600 EHA786595:EHE786600 EQW786595:ERA786600 FAS786595:FAW786600 FKO786595:FKS786600 FUK786595:FUO786600 GEG786595:GEK786600 GOC786595:GOG786600 GXY786595:GYC786600 HHU786595:HHY786600 HRQ786595:HRU786600 IBM786595:IBQ786600 ILI786595:ILM786600 IVE786595:IVI786600 JFA786595:JFE786600 JOW786595:JPA786600 JYS786595:JYW786600 KIO786595:KIS786600 KSK786595:KSO786600 LCG786595:LCK786600 LMC786595:LMG786600 LVY786595:LWC786600 MFU786595:MFY786600 MPQ786595:MPU786600 MZM786595:MZQ786600 NJI786595:NJM786600 NTE786595:NTI786600 ODA786595:ODE786600 OMW786595:ONA786600 OWS786595:OWW786600 PGO786595:PGS786600 PQK786595:PQO786600 QAG786595:QAK786600 QKC786595:QKG786600 QTY786595:QUC786600 RDU786595:RDY786600 RNQ786595:RNU786600 RXM786595:RXQ786600 SHI786595:SHM786600 SRE786595:SRI786600 TBA786595:TBE786600 TKW786595:TLA786600 TUS786595:TUW786600 UEO786595:UES786600 UOK786595:UOO786600 UYG786595:UYK786600 VIC786595:VIG786600 VRY786595:VSC786600 WBU786595:WBY786600 WLQ786595:WLU786600 WVM786595:WVQ786600 E852131:I852136 JA852131:JE852136 SW852131:TA852136 ACS852131:ACW852136 AMO852131:AMS852136 AWK852131:AWO852136 BGG852131:BGK852136 BQC852131:BQG852136 BZY852131:CAC852136 CJU852131:CJY852136 CTQ852131:CTU852136 DDM852131:DDQ852136 DNI852131:DNM852136 DXE852131:DXI852136 EHA852131:EHE852136 EQW852131:ERA852136 FAS852131:FAW852136 FKO852131:FKS852136 FUK852131:FUO852136 GEG852131:GEK852136 GOC852131:GOG852136 GXY852131:GYC852136 HHU852131:HHY852136 HRQ852131:HRU852136 IBM852131:IBQ852136 ILI852131:ILM852136 IVE852131:IVI852136 JFA852131:JFE852136 JOW852131:JPA852136 JYS852131:JYW852136 KIO852131:KIS852136 KSK852131:KSO852136 LCG852131:LCK852136 LMC852131:LMG852136 LVY852131:LWC852136 MFU852131:MFY852136 MPQ852131:MPU852136 MZM852131:MZQ852136 NJI852131:NJM852136 NTE852131:NTI852136 ODA852131:ODE852136 OMW852131:ONA852136 OWS852131:OWW852136 PGO852131:PGS852136 PQK852131:PQO852136 QAG852131:QAK852136 QKC852131:QKG852136 QTY852131:QUC852136 RDU852131:RDY852136 RNQ852131:RNU852136 RXM852131:RXQ852136 SHI852131:SHM852136 SRE852131:SRI852136 TBA852131:TBE852136 TKW852131:TLA852136 TUS852131:TUW852136 UEO852131:UES852136 UOK852131:UOO852136 UYG852131:UYK852136 VIC852131:VIG852136 VRY852131:VSC852136 WBU852131:WBY852136 WLQ852131:WLU852136 WVM852131:WVQ852136 E917667:I917672 JA917667:JE917672 SW917667:TA917672 ACS917667:ACW917672 AMO917667:AMS917672 AWK917667:AWO917672 BGG917667:BGK917672 BQC917667:BQG917672 BZY917667:CAC917672 CJU917667:CJY917672 CTQ917667:CTU917672 DDM917667:DDQ917672 DNI917667:DNM917672 DXE917667:DXI917672 EHA917667:EHE917672 EQW917667:ERA917672 FAS917667:FAW917672 FKO917667:FKS917672 FUK917667:FUO917672 GEG917667:GEK917672 GOC917667:GOG917672 GXY917667:GYC917672 HHU917667:HHY917672 HRQ917667:HRU917672 IBM917667:IBQ917672 ILI917667:ILM917672 IVE917667:IVI917672 JFA917667:JFE917672 JOW917667:JPA917672 JYS917667:JYW917672 KIO917667:KIS917672 KSK917667:KSO917672 LCG917667:LCK917672 LMC917667:LMG917672 LVY917667:LWC917672 MFU917667:MFY917672 MPQ917667:MPU917672 MZM917667:MZQ917672 NJI917667:NJM917672 NTE917667:NTI917672 ODA917667:ODE917672 OMW917667:ONA917672 OWS917667:OWW917672 PGO917667:PGS917672 PQK917667:PQO917672 QAG917667:QAK917672 QKC917667:QKG917672 QTY917667:QUC917672 RDU917667:RDY917672 RNQ917667:RNU917672 RXM917667:RXQ917672 SHI917667:SHM917672 SRE917667:SRI917672 TBA917667:TBE917672 TKW917667:TLA917672 TUS917667:TUW917672 UEO917667:UES917672 UOK917667:UOO917672 UYG917667:UYK917672 VIC917667:VIG917672 VRY917667:VSC917672 WBU917667:WBY917672 WLQ917667:WLU917672 WVM917667:WVQ917672 E983203:I983208 JA983203:JE983208 SW983203:TA983208 ACS983203:ACW983208 AMO983203:AMS983208 AWK983203:AWO983208 BGG983203:BGK983208 BQC983203:BQG983208 BZY983203:CAC983208 CJU983203:CJY983208 CTQ983203:CTU983208 DDM983203:DDQ983208 DNI983203:DNM983208 DXE983203:DXI983208 EHA983203:EHE983208 EQW983203:ERA983208 FAS983203:FAW983208 FKO983203:FKS983208 FUK983203:FUO983208 GEG983203:GEK983208 GOC983203:GOG983208 GXY983203:GYC983208 HHU983203:HHY983208 HRQ983203:HRU983208 IBM983203:IBQ983208 ILI983203:ILM983208 IVE983203:IVI983208 JFA983203:JFE983208 JOW983203:JPA983208 JYS983203:JYW983208 KIO983203:KIS983208 KSK983203:KSO983208 LCG983203:LCK983208 LMC983203:LMG983208 LVY983203:LWC983208 MFU983203:MFY983208 MPQ983203:MPU983208 MZM983203:MZQ983208 NJI983203:NJM983208 NTE983203:NTI983208 ODA983203:ODE983208 OMW983203:ONA983208 OWS983203:OWW983208 PGO983203:PGS983208 PQK983203:PQO983208 QAG983203:QAK983208 QKC983203:QKG983208 QTY983203:QUC983208 RDU983203:RDY983208 RNQ983203:RNU983208 RXM983203:RXQ983208 SHI983203:SHM983208 SRE983203:SRI983208 TBA983203:TBE983208 TKW983203:TLA983208 TUS983203:TUW983208 UEO983203:UES983208 UOK983203:UOO983208 UYG983203:UYK983208 VIC983203:VIG983208 VRY983203:VSC983208 WBU983203:WBY983208 WLQ983203:WLU983208 WVM983203:WVQ983208 E488:I489 JA488:JE489 SW488:TA489 ACS488:ACW489 AMO488:AMS489 AWK488:AWO489 BGG488:BGK489 BQC488:BQG489 BZY488:CAC489 CJU488:CJY489 CTQ488:CTU489 DDM488:DDQ489 DNI488:DNM489 DXE488:DXI489 EHA488:EHE489 EQW488:ERA489 FAS488:FAW489 FKO488:FKS489 FUK488:FUO489 GEG488:GEK489 GOC488:GOG489 GXY488:GYC489 HHU488:HHY489 HRQ488:HRU489 IBM488:IBQ489 ILI488:ILM489 IVE488:IVI489 JFA488:JFE489 JOW488:JPA489 JYS488:JYW489 KIO488:KIS489 KSK488:KSO489 LCG488:LCK489 LMC488:LMG489 LVY488:LWC489 MFU488:MFY489 MPQ488:MPU489 MZM488:MZQ489 NJI488:NJM489 NTE488:NTI489 ODA488:ODE489 OMW488:ONA489 OWS488:OWW489 PGO488:PGS489 PQK488:PQO489 QAG488:QAK489 QKC488:QKG489 QTY488:QUC489 RDU488:RDY489 RNQ488:RNU489 RXM488:RXQ489 SHI488:SHM489 SRE488:SRI489 TBA488:TBE489 TKW488:TLA489 TUS488:TUW489 UEO488:UES489 UOK488:UOO489 UYG488:UYK489 VIC488:VIG489 VRY488:VSC489 WBU488:WBY489 WLQ488:WLU489 WVM488:WVQ489 E66024:I66025 JA66024:JE66025 SW66024:TA66025 ACS66024:ACW66025 AMO66024:AMS66025 AWK66024:AWO66025 BGG66024:BGK66025 BQC66024:BQG66025 BZY66024:CAC66025 CJU66024:CJY66025 CTQ66024:CTU66025 DDM66024:DDQ66025 DNI66024:DNM66025 DXE66024:DXI66025 EHA66024:EHE66025 EQW66024:ERA66025 FAS66024:FAW66025 FKO66024:FKS66025 FUK66024:FUO66025 GEG66024:GEK66025 GOC66024:GOG66025 GXY66024:GYC66025 HHU66024:HHY66025 HRQ66024:HRU66025 IBM66024:IBQ66025 ILI66024:ILM66025 IVE66024:IVI66025 JFA66024:JFE66025 JOW66024:JPA66025 JYS66024:JYW66025 KIO66024:KIS66025 KSK66024:KSO66025 LCG66024:LCK66025 LMC66024:LMG66025 LVY66024:LWC66025 MFU66024:MFY66025 MPQ66024:MPU66025 MZM66024:MZQ66025 NJI66024:NJM66025 NTE66024:NTI66025 ODA66024:ODE66025 OMW66024:ONA66025 OWS66024:OWW66025 PGO66024:PGS66025 PQK66024:PQO66025 QAG66024:QAK66025 QKC66024:QKG66025 QTY66024:QUC66025 RDU66024:RDY66025 RNQ66024:RNU66025 RXM66024:RXQ66025 SHI66024:SHM66025 SRE66024:SRI66025 TBA66024:TBE66025 TKW66024:TLA66025 TUS66024:TUW66025 UEO66024:UES66025 UOK66024:UOO66025 UYG66024:UYK66025 VIC66024:VIG66025 VRY66024:VSC66025 WBU66024:WBY66025 WLQ66024:WLU66025 WVM66024:WVQ66025 E131560:I131561 JA131560:JE131561 SW131560:TA131561 ACS131560:ACW131561 AMO131560:AMS131561 AWK131560:AWO131561 BGG131560:BGK131561 BQC131560:BQG131561 BZY131560:CAC131561 CJU131560:CJY131561 CTQ131560:CTU131561 DDM131560:DDQ131561 DNI131560:DNM131561 DXE131560:DXI131561 EHA131560:EHE131561 EQW131560:ERA131561 FAS131560:FAW131561 FKO131560:FKS131561 FUK131560:FUO131561 GEG131560:GEK131561 GOC131560:GOG131561 GXY131560:GYC131561 HHU131560:HHY131561 HRQ131560:HRU131561 IBM131560:IBQ131561 ILI131560:ILM131561 IVE131560:IVI131561 JFA131560:JFE131561 JOW131560:JPA131561 JYS131560:JYW131561 KIO131560:KIS131561 KSK131560:KSO131561 LCG131560:LCK131561 LMC131560:LMG131561 LVY131560:LWC131561 MFU131560:MFY131561 MPQ131560:MPU131561 MZM131560:MZQ131561 NJI131560:NJM131561 NTE131560:NTI131561 ODA131560:ODE131561 OMW131560:ONA131561 OWS131560:OWW131561 PGO131560:PGS131561 PQK131560:PQO131561 QAG131560:QAK131561 QKC131560:QKG131561 QTY131560:QUC131561 RDU131560:RDY131561 RNQ131560:RNU131561 RXM131560:RXQ131561 SHI131560:SHM131561 SRE131560:SRI131561 TBA131560:TBE131561 TKW131560:TLA131561 TUS131560:TUW131561 UEO131560:UES131561 UOK131560:UOO131561 UYG131560:UYK131561 VIC131560:VIG131561 VRY131560:VSC131561 WBU131560:WBY131561 WLQ131560:WLU131561 WVM131560:WVQ131561 E197096:I197097 JA197096:JE197097 SW197096:TA197097 ACS197096:ACW197097 AMO197096:AMS197097 AWK197096:AWO197097 BGG197096:BGK197097 BQC197096:BQG197097 BZY197096:CAC197097 CJU197096:CJY197097 CTQ197096:CTU197097 DDM197096:DDQ197097 DNI197096:DNM197097 DXE197096:DXI197097 EHA197096:EHE197097 EQW197096:ERA197097 FAS197096:FAW197097 FKO197096:FKS197097 FUK197096:FUO197097 GEG197096:GEK197097 GOC197096:GOG197097 GXY197096:GYC197097 HHU197096:HHY197097 HRQ197096:HRU197097 IBM197096:IBQ197097 ILI197096:ILM197097 IVE197096:IVI197097 JFA197096:JFE197097 JOW197096:JPA197097 JYS197096:JYW197097 KIO197096:KIS197097 KSK197096:KSO197097 LCG197096:LCK197097 LMC197096:LMG197097 LVY197096:LWC197097 MFU197096:MFY197097 MPQ197096:MPU197097 MZM197096:MZQ197097 NJI197096:NJM197097 NTE197096:NTI197097 ODA197096:ODE197097 OMW197096:ONA197097 OWS197096:OWW197097 PGO197096:PGS197097 PQK197096:PQO197097 QAG197096:QAK197097 QKC197096:QKG197097 QTY197096:QUC197097 RDU197096:RDY197097 RNQ197096:RNU197097 RXM197096:RXQ197097 SHI197096:SHM197097 SRE197096:SRI197097 TBA197096:TBE197097 TKW197096:TLA197097 TUS197096:TUW197097 UEO197096:UES197097 UOK197096:UOO197097 UYG197096:UYK197097 VIC197096:VIG197097 VRY197096:VSC197097 WBU197096:WBY197097 WLQ197096:WLU197097 WVM197096:WVQ197097 E262632:I262633 JA262632:JE262633 SW262632:TA262633 ACS262632:ACW262633 AMO262632:AMS262633 AWK262632:AWO262633 BGG262632:BGK262633 BQC262632:BQG262633 BZY262632:CAC262633 CJU262632:CJY262633 CTQ262632:CTU262633 DDM262632:DDQ262633 DNI262632:DNM262633 DXE262632:DXI262633 EHA262632:EHE262633 EQW262632:ERA262633 FAS262632:FAW262633 FKO262632:FKS262633 FUK262632:FUO262633 GEG262632:GEK262633 GOC262632:GOG262633 GXY262632:GYC262633 HHU262632:HHY262633 HRQ262632:HRU262633 IBM262632:IBQ262633 ILI262632:ILM262633 IVE262632:IVI262633 JFA262632:JFE262633 JOW262632:JPA262633 JYS262632:JYW262633 KIO262632:KIS262633 KSK262632:KSO262633 LCG262632:LCK262633 LMC262632:LMG262633 LVY262632:LWC262633 MFU262632:MFY262633 MPQ262632:MPU262633 MZM262632:MZQ262633 NJI262632:NJM262633 NTE262632:NTI262633 ODA262632:ODE262633 OMW262632:ONA262633 OWS262632:OWW262633 PGO262632:PGS262633 PQK262632:PQO262633 QAG262632:QAK262633 QKC262632:QKG262633 QTY262632:QUC262633 RDU262632:RDY262633 RNQ262632:RNU262633 RXM262632:RXQ262633 SHI262632:SHM262633 SRE262632:SRI262633 TBA262632:TBE262633 TKW262632:TLA262633 TUS262632:TUW262633 UEO262632:UES262633 UOK262632:UOO262633 UYG262632:UYK262633 VIC262632:VIG262633 VRY262632:VSC262633 WBU262632:WBY262633 WLQ262632:WLU262633 WVM262632:WVQ262633 E328168:I328169 JA328168:JE328169 SW328168:TA328169 ACS328168:ACW328169 AMO328168:AMS328169 AWK328168:AWO328169 BGG328168:BGK328169 BQC328168:BQG328169 BZY328168:CAC328169 CJU328168:CJY328169 CTQ328168:CTU328169 DDM328168:DDQ328169 DNI328168:DNM328169 DXE328168:DXI328169 EHA328168:EHE328169 EQW328168:ERA328169 FAS328168:FAW328169 FKO328168:FKS328169 FUK328168:FUO328169 GEG328168:GEK328169 GOC328168:GOG328169 GXY328168:GYC328169 HHU328168:HHY328169 HRQ328168:HRU328169 IBM328168:IBQ328169 ILI328168:ILM328169 IVE328168:IVI328169 JFA328168:JFE328169 JOW328168:JPA328169 JYS328168:JYW328169 KIO328168:KIS328169 KSK328168:KSO328169 LCG328168:LCK328169 LMC328168:LMG328169 LVY328168:LWC328169 MFU328168:MFY328169 MPQ328168:MPU328169 MZM328168:MZQ328169 NJI328168:NJM328169 NTE328168:NTI328169 ODA328168:ODE328169 OMW328168:ONA328169 OWS328168:OWW328169 PGO328168:PGS328169 PQK328168:PQO328169 QAG328168:QAK328169 QKC328168:QKG328169 QTY328168:QUC328169 RDU328168:RDY328169 RNQ328168:RNU328169 RXM328168:RXQ328169 SHI328168:SHM328169 SRE328168:SRI328169 TBA328168:TBE328169 TKW328168:TLA328169 TUS328168:TUW328169 UEO328168:UES328169 UOK328168:UOO328169 UYG328168:UYK328169 VIC328168:VIG328169 VRY328168:VSC328169 WBU328168:WBY328169 WLQ328168:WLU328169 WVM328168:WVQ328169 E393704:I393705 JA393704:JE393705 SW393704:TA393705 ACS393704:ACW393705 AMO393704:AMS393705 AWK393704:AWO393705 BGG393704:BGK393705 BQC393704:BQG393705 BZY393704:CAC393705 CJU393704:CJY393705 CTQ393704:CTU393705 DDM393704:DDQ393705 DNI393704:DNM393705 DXE393704:DXI393705 EHA393704:EHE393705 EQW393704:ERA393705 FAS393704:FAW393705 FKO393704:FKS393705 FUK393704:FUO393705 GEG393704:GEK393705 GOC393704:GOG393705 GXY393704:GYC393705 HHU393704:HHY393705 HRQ393704:HRU393705 IBM393704:IBQ393705 ILI393704:ILM393705 IVE393704:IVI393705 JFA393704:JFE393705 JOW393704:JPA393705 JYS393704:JYW393705 KIO393704:KIS393705 KSK393704:KSO393705 LCG393704:LCK393705 LMC393704:LMG393705 LVY393704:LWC393705 MFU393704:MFY393705 MPQ393704:MPU393705 MZM393704:MZQ393705 NJI393704:NJM393705 NTE393704:NTI393705 ODA393704:ODE393705 OMW393704:ONA393705 OWS393704:OWW393705 PGO393704:PGS393705 PQK393704:PQO393705 QAG393704:QAK393705 QKC393704:QKG393705 QTY393704:QUC393705 RDU393704:RDY393705 RNQ393704:RNU393705 RXM393704:RXQ393705 SHI393704:SHM393705 SRE393704:SRI393705 TBA393704:TBE393705 TKW393704:TLA393705 TUS393704:TUW393705 UEO393704:UES393705 UOK393704:UOO393705 UYG393704:UYK393705 VIC393704:VIG393705 VRY393704:VSC393705 WBU393704:WBY393705 WLQ393704:WLU393705 WVM393704:WVQ393705 E459240:I459241 JA459240:JE459241 SW459240:TA459241 ACS459240:ACW459241 AMO459240:AMS459241 AWK459240:AWO459241 BGG459240:BGK459241 BQC459240:BQG459241 BZY459240:CAC459241 CJU459240:CJY459241 CTQ459240:CTU459241 DDM459240:DDQ459241 DNI459240:DNM459241 DXE459240:DXI459241 EHA459240:EHE459241 EQW459240:ERA459241 FAS459240:FAW459241 FKO459240:FKS459241 FUK459240:FUO459241 GEG459240:GEK459241 GOC459240:GOG459241 GXY459240:GYC459241 HHU459240:HHY459241 HRQ459240:HRU459241 IBM459240:IBQ459241 ILI459240:ILM459241 IVE459240:IVI459241 JFA459240:JFE459241 JOW459240:JPA459241 JYS459240:JYW459241 KIO459240:KIS459241 KSK459240:KSO459241 LCG459240:LCK459241 LMC459240:LMG459241 LVY459240:LWC459241 MFU459240:MFY459241 MPQ459240:MPU459241 MZM459240:MZQ459241 NJI459240:NJM459241 NTE459240:NTI459241 ODA459240:ODE459241 OMW459240:ONA459241 OWS459240:OWW459241 PGO459240:PGS459241 PQK459240:PQO459241 QAG459240:QAK459241 QKC459240:QKG459241 QTY459240:QUC459241 RDU459240:RDY459241 RNQ459240:RNU459241 RXM459240:RXQ459241 SHI459240:SHM459241 SRE459240:SRI459241 TBA459240:TBE459241 TKW459240:TLA459241 TUS459240:TUW459241 UEO459240:UES459241 UOK459240:UOO459241 UYG459240:UYK459241 VIC459240:VIG459241 VRY459240:VSC459241 WBU459240:WBY459241 WLQ459240:WLU459241 WVM459240:WVQ459241 E524776:I524777 JA524776:JE524777 SW524776:TA524777 ACS524776:ACW524777 AMO524776:AMS524777 AWK524776:AWO524777 BGG524776:BGK524777 BQC524776:BQG524777 BZY524776:CAC524777 CJU524776:CJY524777 CTQ524776:CTU524777 DDM524776:DDQ524777 DNI524776:DNM524777 DXE524776:DXI524777 EHA524776:EHE524777 EQW524776:ERA524777 FAS524776:FAW524777 FKO524776:FKS524777 FUK524776:FUO524777 GEG524776:GEK524777 GOC524776:GOG524777 GXY524776:GYC524777 HHU524776:HHY524777 HRQ524776:HRU524777 IBM524776:IBQ524777 ILI524776:ILM524777 IVE524776:IVI524777 JFA524776:JFE524777 JOW524776:JPA524777 JYS524776:JYW524777 KIO524776:KIS524777 KSK524776:KSO524777 LCG524776:LCK524777 LMC524776:LMG524777 LVY524776:LWC524777 MFU524776:MFY524777 MPQ524776:MPU524777 MZM524776:MZQ524777 NJI524776:NJM524777 NTE524776:NTI524777 ODA524776:ODE524777 OMW524776:ONA524777 OWS524776:OWW524777 PGO524776:PGS524777 PQK524776:PQO524777 QAG524776:QAK524777 QKC524776:QKG524777 QTY524776:QUC524777 RDU524776:RDY524777 RNQ524776:RNU524777 RXM524776:RXQ524777 SHI524776:SHM524777 SRE524776:SRI524777 TBA524776:TBE524777 TKW524776:TLA524777 TUS524776:TUW524777 UEO524776:UES524777 UOK524776:UOO524777 UYG524776:UYK524777 VIC524776:VIG524777 VRY524776:VSC524777 WBU524776:WBY524777 WLQ524776:WLU524777 WVM524776:WVQ524777 E590312:I590313 JA590312:JE590313 SW590312:TA590313 ACS590312:ACW590313 AMO590312:AMS590313 AWK590312:AWO590313 BGG590312:BGK590313 BQC590312:BQG590313 BZY590312:CAC590313 CJU590312:CJY590313 CTQ590312:CTU590313 DDM590312:DDQ590313 DNI590312:DNM590313 DXE590312:DXI590313 EHA590312:EHE590313 EQW590312:ERA590313 FAS590312:FAW590313 FKO590312:FKS590313 FUK590312:FUO590313 GEG590312:GEK590313 GOC590312:GOG590313 GXY590312:GYC590313 HHU590312:HHY590313 HRQ590312:HRU590313 IBM590312:IBQ590313 ILI590312:ILM590313 IVE590312:IVI590313 JFA590312:JFE590313 JOW590312:JPA590313 JYS590312:JYW590313 KIO590312:KIS590313 KSK590312:KSO590313 LCG590312:LCK590313 LMC590312:LMG590313 LVY590312:LWC590313 MFU590312:MFY590313 MPQ590312:MPU590313 MZM590312:MZQ590313 NJI590312:NJM590313 NTE590312:NTI590313 ODA590312:ODE590313 OMW590312:ONA590313 OWS590312:OWW590313 PGO590312:PGS590313 PQK590312:PQO590313 QAG590312:QAK590313 QKC590312:QKG590313 QTY590312:QUC590313 RDU590312:RDY590313 RNQ590312:RNU590313 RXM590312:RXQ590313 SHI590312:SHM590313 SRE590312:SRI590313 TBA590312:TBE590313 TKW590312:TLA590313 TUS590312:TUW590313 UEO590312:UES590313 UOK590312:UOO590313 UYG590312:UYK590313 VIC590312:VIG590313 VRY590312:VSC590313 WBU590312:WBY590313 WLQ590312:WLU590313 WVM590312:WVQ590313 E655848:I655849 JA655848:JE655849 SW655848:TA655849 ACS655848:ACW655849 AMO655848:AMS655849 AWK655848:AWO655849 BGG655848:BGK655849 BQC655848:BQG655849 BZY655848:CAC655849 CJU655848:CJY655849 CTQ655848:CTU655849 DDM655848:DDQ655849 DNI655848:DNM655849 DXE655848:DXI655849 EHA655848:EHE655849 EQW655848:ERA655849 FAS655848:FAW655849 FKO655848:FKS655849 FUK655848:FUO655849 GEG655848:GEK655849 GOC655848:GOG655849 GXY655848:GYC655849 HHU655848:HHY655849 HRQ655848:HRU655849 IBM655848:IBQ655849 ILI655848:ILM655849 IVE655848:IVI655849 JFA655848:JFE655849 JOW655848:JPA655849 JYS655848:JYW655849 KIO655848:KIS655849 KSK655848:KSO655849 LCG655848:LCK655849 LMC655848:LMG655849 LVY655848:LWC655849 MFU655848:MFY655849 MPQ655848:MPU655849 MZM655848:MZQ655849 NJI655848:NJM655849 NTE655848:NTI655849 ODA655848:ODE655849 OMW655848:ONA655849 OWS655848:OWW655849 PGO655848:PGS655849 PQK655848:PQO655849 QAG655848:QAK655849 QKC655848:QKG655849 QTY655848:QUC655849 RDU655848:RDY655849 RNQ655848:RNU655849 RXM655848:RXQ655849 SHI655848:SHM655849 SRE655848:SRI655849 TBA655848:TBE655849 TKW655848:TLA655849 TUS655848:TUW655849 UEO655848:UES655849 UOK655848:UOO655849 UYG655848:UYK655849 VIC655848:VIG655849 VRY655848:VSC655849 WBU655848:WBY655849 WLQ655848:WLU655849 WVM655848:WVQ655849 E721384:I721385 JA721384:JE721385 SW721384:TA721385 ACS721384:ACW721385 AMO721384:AMS721385 AWK721384:AWO721385 BGG721384:BGK721385 BQC721384:BQG721385 BZY721384:CAC721385 CJU721384:CJY721385 CTQ721384:CTU721385 DDM721384:DDQ721385 DNI721384:DNM721385 DXE721384:DXI721385 EHA721384:EHE721385 EQW721384:ERA721385 FAS721384:FAW721385 FKO721384:FKS721385 FUK721384:FUO721385 GEG721384:GEK721385 GOC721384:GOG721385 GXY721384:GYC721385 HHU721384:HHY721385 HRQ721384:HRU721385 IBM721384:IBQ721385 ILI721384:ILM721385 IVE721384:IVI721385 JFA721384:JFE721385 JOW721384:JPA721385 JYS721384:JYW721385 KIO721384:KIS721385 KSK721384:KSO721385 LCG721384:LCK721385 LMC721384:LMG721385 LVY721384:LWC721385 MFU721384:MFY721385 MPQ721384:MPU721385 MZM721384:MZQ721385 NJI721384:NJM721385 NTE721384:NTI721385 ODA721384:ODE721385 OMW721384:ONA721385 OWS721384:OWW721385 PGO721384:PGS721385 PQK721384:PQO721385 QAG721384:QAK721385 QKC721384:QKG721385 QTY721384:QUC721385 RDU721384:RDY721385 RNQ721384:RNU721385 RXM721384:RXQ721385 SHI721384:SHM721385 SRE721384:SRI721385 TBA721384:TBE721385 TKW721384:TLA721385 TUS721384:TUW721385 UEO721384:UES721385 UOK721384:UOO721385 UYG721384:UYK721385 VIC721384:VIG721385 VRY721384:VSC721385 WBU721384:WBY721385 WLQ721384:WLU721385 WVM721384:WVQ721385 E786920:I786921 JA786920:JE786921 SW786920:TA786921 ACS786920:ACW786921 AMO786920:AMS786921 AWK786920:AWO786921 BGG786920:BGK786921 BQC786920:BQG786921 BZY786920:CAC786921 CJU786920:CJY786921 CTQ786920:CTU786921 DDM786920:DDQ786921 DNI786920:DNM786921 DXE786920:DXI786921 EHA786920:EHE786921 EQW786920:ERA786921 FAS786920:FAW786921 FKO786920:FKS786921 FUK786920:FUO786921 GEG786920:GEK786921 GOC786920:GOG786921 GXY786920:GYC786921 HHU786920:HHY786921 HRQ786920:HRU786921 IBM786920:IBQ786921 ILI786920:ILM786921 IVE786920:IVI786921 JFA786920:JFE786921 JOW786920:JPA786921 JYS786920:JYW786921 KIO786920:KIS786921 KSK786920:KSO786921 LCG786920:LCK786921 LMC786920:LMG786921 LVY786920:LWC786921 MFU786920:MFY786921 MPQ786920:MPU786921 MZM786920:MZQ786921 NJI786920:NJM786921 NTE786920:NTI786921 ODA786920:ODE786921 OMW786920:ONA786921 OWS786920:OWW786921 PGO786920:PGS786921 PQK786920:PQO786921 QAG786920:QAK786921 QKC786920:QKG786921 QTY786920:QUC786921 RDU786920:RDY786921 RNQ786920:RNU786921 RXM786920:RXQ786921 SHI786920:SHM786921 SRE786920:SRI786921 TBA786920:TBE786921 TKW786920:TLA786921 TUS786920:TUW786921 UEO786920:UES786921 UOK786920:UOO786921 UYG786920:UYK786921 VIC786920:VIG786921 VRY786920:VSC786921 WBU786920:WBY786921 WLQ786920:WLU786921 WVM786920:WVQ786921 E852456:I852457 JA852456:JE852457 SW852456:TA852457 ACS852456:ACW852457 AMO852456:AMS852457 AWK852456:AWO852457 BGG852456:BGK852457 BQC852456:BQG852457 BZY852456:CAC852457 CJU852456:CJY852457 CTQ852456:CTU852457 DDM852456:DDQ852457 DNI852456:DNM852457 DXE852456:DXI852457 EHA852456:EHE852457 EQW852456:ERA852457 FAS852456:FAW852457 FKO852456:FKS852457 FUK852456:FUO852457 GEG852456:GEK852457 GOC852456:GOG852457 GXY852456:GYC852457 HHU852456:HHY852457 HRQ852456:HRU852457 IBM852456:IBQ852457 ILI852456:ILM852457 IVE852456:IVI852457 JFA852456:JFE852457 JOW852456:JPA852457 JYS852456:JYW852457 KIO852456:KIS852457 KSK852456:KSO852457 LCG852456:LCK852457 LMC852456:LMG852457 LVY852456:LWC852457 MFU852456:MFY852457 MPQ852456:MPU852457 MZM852456:MZQ852457 NJI852456:NJM852457 NTE852456:NTI852457 ODA852456:ODE852457 OMW852456:ONA852457 OWS852456:OWW852457 PGO852456:PGS852457 PQK852456:PQO852457 QAG852456:QAK852457 QKC852456:QKG852457 QTY852456:QUC852457 RDU852456:RDY852457 RNQ852456:RNU852457 RXM852456:RXQ852457 SHI852456:SHM852457 SRE852456:SRI852457 TBA852456:TBE852457 TKW852456:TLA852457 TUS852456:TUW852457 UEO852456:UES852457 UOK852456:UOO852457 UYG852456:UYK852457 VIC852456:VIG852457 VRY852456:VSC852457 WBU852456:WBY852457 WLQ852456:WLU852457 WVM852456:WVQ852457 E917992:I917993 JA917992:JE917993 SW917992:TA917993 ACS917992:ACW917993 AMO917992:AMS917993 AWK917992:AWO917993 BGG917992:BGK917993 BQC917992:BQG917993 BZY917992:CAC917993 CJU917992:CJY917993 CTQ917992:CTU917993 DDM917992:DDQ917993 DNI917992:DNM917993 DXE917992:DXI917993 EHA917992:EHE917993 EQW917992:ERA917993 FAS917992:FAW917993 FKO917992:FKS917993 FUK917992:FUO917993 GEG917992:GEK917993 GOC917992:GOG917993 GXY917992:GYC917993 HHU917992:HHY917993 HRQ917992:HRU917993 IBM917992:IBQ917993 ILI917992:ILM917993 IVE917992:IVI917993 JFA917992:JFE917993 JOW917992:JPA917993 JYS917992:JYW917993 KIO917992:KIS917993 KSK917992:KSO917993 LCG917992:LCK917993 LMC917992:LMG917993 LVY917992:LWC917993 MFU917992:MFY917993 MPQ917992:MPU917993 MZM917992:MZQ917993 NJI917992:NJM917993 NTE917992:NTI917993 ODA917992:ODE917993 OMW917992:ONA917993 OWS917992:OWW917993 PGO917992:PGS917993 PQK917992:PQO917993 QAG917992:QAK917993 QKC917992:QKG917993 QTY917992:QUC917993 RDU917992:RDY917993 RNQ917992:RNU917993 RXM917992:RXQ917993 SHI917992:SHM917993 SRE917992:SRI917993 TBA917992:TBE917993 TKW917992:TLA917993 TUS917992:TUW917993 UEO917992:UES917993 UOK917992:UOO917993 UYG917992:UYK917993 VIC917992:VIG917993 VRY917992:VSC917993 WBU917992:WBY917993 WLQ917992:WLU917993 WVM917992:WVQ917993 E983528:I983529 JA983528:JE983529 SW983528:TA983529 ACS983528:ACW983529 AMO983528:AMS983529 AWK983528:AWO983529 BGG983528:BGK983529 BQC983528:BQG983529 BZY983528:CAC983529 CJU983528:CJY983529 CTQ983528:CTU983529 DDM983528:DDQ983529 DNI983528:DNM983529 DXE983528:DXI983529 EHA983528:EHE983529 EQW983528:ERA983529 FAS983528:FAW983529 FKO983528:FKS983529 FUK983528:FUO983529 GEG983528:GEK983529 GOC983528:GOG983529 GXY983528:GYC983529 HHU983528:HHY983529 HRQ983528:HRU983529 IBM983528:IBQ983529 ILI983528:ILM983529 IVE983528:IVI983529 JFA983528:JFE983529 JOW983528:JPA983529 JYS983528:JYW983529 KIO983528:KIS983529 KSK983528:KSO983529 LCG983528:LCK983529 LMC983528:LMG983529 LVY983528:LWC983529 MFU983528:MFY983529 MPQ983528:MPU983529 MZM983528:MZQ983529 NJI983528:NJM983529 NTE983528:NTI983529 ODA983528:ODE983529 OMW983528:ONA983529 OWS983528:OWW983529 PGO983528:PGS983529 PQK983528:PQO983529 QAG983528:QAK983529 QKC983528:QKG983529 QTY983528:QUC983529 RDU983528:RDY983529 RNQ983528:RNU983529 RXM983528:RXQ983529 SHI983528:SHM983529 SRE983528:SRI983529 TBA983528:TBE983529 TKW983528:TLA983529 TUS983528:TUW983529 UEO983528:UES983529 UOK983528:UOO983529 UYG983528:UYK983529 VIC983528:VIG983529 VRY983528:VSC983529 WBU983528:WBY983529 WLQ983528:WLU983529 WVM983528:WVQ983529 E492:I496 JA492:JE496 SW492:TA496 ACS492:ACW496 AMO492:AMS496 AWK492:AWO496 BGG492:BGK496 BQC492:BQG496 BZY492:CAC496 CJU492:CJY496 CTQ492:CTU496 DDM492:DDQ496 DNI492:DNM496 DXE492:DXI496 EHA492:EHE496 EQW492:ERA496 FAS492:FAW496 FKO492:FKS496 FUK492:FUO496 GEG492:GEK496 GOC492:GOG496 GXY492:GYC496 HHU492:HHY496 HRQ492:HRU496 IBM492:IBQ496 ILI492:ILM496 IVE492:IVI496 JFA492:JFE496 JOW492:JPA496 JYS492:JYW496 KIO492:KIS496 KSK492:KSO496 LCG492:LCK496 LMC492:LMG496 LVY492:LWC496 MFU492:MFY496 MPQ492:MPU496 MZM492:MZQ496 NJI492:NJM496 NTE492:NTI496 ODA492:ODE496 OMW492:ONA496 OWS492:OWW496 PGO492:PGS496 PQK492:PQO496 QAG492:QAK496 QKC492:QKG496 QTY492:QUC496 RDU492:RDY496 RNQ492:RNU496 RXM492:RXQ496 SHI492:SHM496 SRE492:SRI496 TBA492:TBE496 TKW492:TLA496 TUS492:TUW496 UEO492:UES496 UOK492:UOO496 UYG492:UYK496 VIC492:VIG496 VRY492:VSC496 WBU492:WBY496 WLQ492:WLU496 WVM492:WVQ496 E66028:I66032 JA66028:JE66032 SW66028:TA66032 ACS66028:ACW66032 AMO66028:AMS66032 AWK66028:AWO66032 BGG66028:BGK66032 BQC66028:BQG66032 BZY66028:CAC66032 CJU66028:CJY66032 CTQ66028:CTU66032 DDM66028:DDQ66032 DNI66028:DNM66032 DXE66028:DXI66032 EHA66028:EHE66032 EQW66028:ERA66032 FAS66028:FAW66032 FKO66028:FKS66032 FUK66028:FUO66032 GEG66028:GEK66032 GOC66028:GOG66032 GXY66028:GYC66032 HHU66028:HHY66032 HRQ66028:HRU66032 IBM66028:IBQ66032 ILI66028:ILM66032 IVE66028:IVI66032 JFA66028:JFE66032 JOW66028:JPA66032 JYS66028:JYW66032 KIO66028:KIS66032 KSK66028:KSO66032 LCG66028:LCK66032 LMC66028:LMG66032 LVY66028:LWC66032 MFU66028:MFY66032 MPQ66028:MPU66032 MZM66028:MZQ66032 NJI66028:NJM66032 NTE66028:NTI66032 ODA66028:ODE66032 OMW66028:ONA66032 OWS66028:OWW66032 PGO66028:PGS66032 PQK66028:PQO66032 QAG66028:QAK66032 QKC66028:QKG66032 QTY66028:QUC66032 RDU66028:RDY66032 RNQ66028:RNU66032 RXM66028:RXQ66032 SHI66028:SHM66032 SRE66028:SRI66032 TBA66028:TBE66032 TKW66028:TLA66032 TUS66028:TUW66032 UEO66028:UES66032 UOK66028:UOO66032 UYG66028:UYK66032 VIC66028:VIG66032 VRY66028:VSC66032 WBU66028:WBY66032 WLQ66028:WLU66032 WVM66028:WVQ66032 E131564:I131568 JA131564:JE131568 SW131564:TA131568 ACS131564:ACW131568 AMO131564:AMS131568 AWK131564:AWO131568 BGG131564:BGK131568 BQC131564:BQG131568 BZY131564:CAC131568 CJU131564:CJY131568 CTQ131564:CTU131568 DDM131564:DDQ131568 DNI131564:DNM131568 DXE131564:DXI131568 EHA131564:EHE131568 EQW131564:ERA131568 FAS131564:FAW131568 FKO131564:FKS131568 FUK131564:FUO131568 GEG131564:GEK131568 GOC131564:GOG131568 GXY131564:GYC131568 HHU131564:HHY131568 HRQ131564:HRU131568 IBM131564:IBQ131568 ILI131564:ILM131568 IVE131564:IVI131568 JFA131564:JFE131568 JOW131564:JPA131568 JYS131564:JYW131568 KIO131564:KIS131568 KSK131564:KSO131568 LCG131564:LCK131568 LMC131564:LMG131568 LVY131564:LWC131568 MFU131564:MFY131568 MPQ131564:MPU131568 MZM131564:MZQ131568 NJI131564:NJM131568 NTE131564:NTI131568 ODA131564:ODE131568 OMW131564:ONA131568 OWS131564:OWW131568 PGO131564:PGS131568 PQK131564:PQO131568 QAG131564:QAK131568 QKC131564:QKG131568 QTY131564:QUC131568 RDU131564:RDY131568 RNQ131564:RNU131568 RXM131564:RXQ131568 SHI131564:SHM131568 SRE131564:SRI131568 TBA131564:TBE131568 TKW131564:TLA131568 TUS131564:TUW131568 UEO131564:UES131568 UOK131564:UOO131568 UYG131564:UYK131568 VIC131564:VIG131568 VRY131564:VSC131568 WBU131564:WBY131568 WLQ131564:WLU131568 WVM131564:WVQ131568 E197100:I197104 JA197100:JE197104 SW197100:TA197104 ACS197100:ACW197104 AMO197100:AMS197104 AWK197100:AWO197104 BGG197100:BGK197104 BQC197100:BQG197104 BZY197100:CAC197104 CJU197100:CJY197104 CTQ197100:CTU197104 DDM197100:DDQ197104 DNI197100:DNM197104 DXE197100:DXI197104 EHA197100:EHE197104 EQW197100:ERA197104 FAS197100:FAW197104 FKO197100:FKS197104 FUK197100:FUO197104 GEG197100:GEK197104 GOC197100:GOG197104 GXY197100:GYC197104 HHU197100:HHY197104 HRQ197100:HRU197104 IBM197100:IBQ197104 ILI197100:ILM197104 IVE197100:IVI197104 JFA197100:JFE197104 JOW197100:JPA197104 JYS197100:JYW197104 KIO197100:KIS197104 KSK197100:KSO197104 LCG197100:LCK197104 LMC197100:LMG197104 LVY197100:LWC197104 MFU197100:MFY197104 MPQ197100:MPU197104 MZM197100:MZQ197104 NJI197100:NJM197104 NTE197100:NTI197104 ODA197100:ODE197104 OMW197100:ONA197104 OWS197100:OWW197104 PGO197100:PGS197104 PQK197100:PQO197104 QAG197100:QAK197104 QKC197100:QKG197104 QTY197100:QUC197104 RDU197100:RDY197104 RNQ197100:RNU197104 RXM197100:RXQ197104 SHI197100:SHM197104 SRE197100:SRI197104 TBA197100:TBE197104 TKW197100:TLA197104 TUS197100:TUW197104 UEO197100:UES197104 UOK197100:UOO197104 UYG197100:UYK197104 VIC197100:VIG197104 VRY197100:VSC197104 WBU197100:WBY197104 WLQ197100:WLU197104 WVM197100:WVQ197104 E262636:I262640 JA262636:JE262640 SW262636:TA262640 ACS262636:ACW262640 AMO262636:AMS262640 AWK262636:AWO262640 BGG262636:BGK262640 BQC262636:BQG262640 BZY262636:CAC262640 CJU262636:CJY262640 CTQ262636:CTU262640 DDM262636:DDQ262640 DNI262636:DNM262640 DXE262636:DXI262640 EHA262636:EHE262640 EQW262636:ERA262640 FAS262636:FAW262640 FKO262636:FKS262640 FUK262636:FUO262640 GEG262636:GEK262640 GOC262636:GOG262640 GXY262636:GYC262640 HHU262636:HHY262640 HRQ262636:HRU262640 IBM262636:IBQ262640 ILI262636:ILM262640 IVE262636:IVI262640 JFA262636:JFE262640 JOW262636:JPA262640 JYS262636:JYW262640 KIO262636:KIS262640 KSK262636:KSO262640 LCG262636:LCK262640 LMC262636:LMG262640 LVY262636:LWC262640 MFU262636:MFY262640 MPQ262636:MPU262640 MZM262636:MZQ262640 NJI262636:NJM262640 NTE262636:NTI262640 ODA262636:ODE262640 OMW262636:ONA262640 OWS262636:OWW262640 PGO262636:PGS262640 PQK262636:PQO262640 QAG262636:QAK262640 QKC262636:QKG262640 QTY262636:QUC262640 RDU262636:RDY262640 RNQ262636:RNU262640 RXM262636:RXQ262640 SHI262636:SHM262640 SRE262636:SRI262640 TBA262636:TBE262640 TKW262636:TLA262640 TUS262636:TUW262640 UEO262636:UES262640 UOK262636:UOO262640 UYG262636:UYK262640 VIC262636:VIG262640 VRY262636:VSC262640 WBU262636:WBY262640 WLQ262636:WLU262640 WVM262636:WVQ262640 E328172:I328176 JA328172:JE328176 SW328172:TA328176 ACS328172:ACW328176 AMO328172:AMS328176 AWK328172:AWO328176 BGG328172:BGK328176 BQC328172:BQG328176 BZY328172:CAC328176 CJU328172:CJY328176 CTQ328172:CTU328176 DDM328172:DDQ328176 DNI328172:DNM328176 DXE328172:DXI328176 EHA328172:EHE328176 EQW328172:ERA328176 FAS328172:FAW328176 FKO328172:FKS328176 FUK328172:FUO328176 GEG328172:GEK328176 GOC328172:GOG328176 GXY328172:GYC328176 HHU328172:HHY328176 HRQ328172:HRU328176 IBM328172:IBQ328176 ILI328172:ILM328176 IVE328172:IVI328176 JFA328172:JFE328176 JOW328172:JPA328176 JYS328172:JYW328176 KIO328172:KIS328176 KSK328172:KSO328176 LCG328172:LCK328176 LMC328172:LMG328176 LVY328172:LWC328176 MFU328172:MFY328176 MPQ328172:MPU328176 MZM328172:MZQ328176 NJI328172:NJM328176 NTE328172:NTI328176 ODA328172:ODE328176 OMW328172:ONA328176 OWS328172:OWW328176 PGO328172:PGS328176 PQK328172:PQO328176 QAG328172:QAK328176 QKC328172:QKG328176 QTY328172:QUC328176 RDU328172:RDY328176 RNQ328172:RNU328176 RXM328172:RXQ328176 SHI328172:SHM328176 SRE328172:SRI328176 TBA328172:TBE328176 TKW328172:TLA328176 TUS328172:TUW328176 UEO328172:UES328176 UOK328172:UOO328176 UYG328172:UYK328176 VIC328172:VIG328176 VRY328172:VSC328176 WBU328172:WBY328176 WLQ328172:WLU328176 WVM328172:WVQ328176 E393708:I393712 JA393708:JE393712 SW393708:TA393712 ACS393708:ACW393712 AMO393708:AMS393712 AWK393708:AWO393712 BGG393708:BGK393712 BQC393708:BQG393712 BZY393708:CAC393712 CJU393708:CJY393712 CTQ393708:CTU393712 DDM393708:DDQ393712 DNI393708:DNM393712 DXE393708:DXI393712 EHA393708:EHE393712 EQW393708:ERA393712 FAS393708:FAW393712 FKO393708:FKS393712 FUK393708:FUO393712 GEG393708:GEK393712 GOC393708:GOG393712 GXY393708:GYC393712 HHU393708:HHY393712 HRQ393708:HRU393712 IBM393708:IBQ393712 ILI393708:ILM393712 IVE393708:IVI393712 JFA393708:JFE393712 JOW393708:JPA393712 JYS393708:JYW393712 KIO393708:KIS393712 KSK393708:KSO393712 LCG393708:LCK393712 LMC393708:LMG393712 LVY393708:LWC393712 MFU393708:MFY393712 MPQ393708:MPU393712 MZM393708:MZQ393712 NJI393708:NJM393712 NTE393708:NTI393712 ODA393708:ODE393712 OMW393708:ONA393712 OWS393708:OWW393712 PGO393708:PGS393712 PQK393708:PQO393712 QAG393708:QAK393712 QKC393708:QKG393712 QTY393708:QUC393712 RDU393708:RDY393712 RNQ393708:RNU393712 RXM393708:RXQ393712 SHI393708:SHM393712 SRE393708:SRI393712 TBA393708:TBE393712 TKW393708:TLA393712 TUS393708:TUW393712 UEO393708:UES393712 UOK393708:UOO393712 UYG393708:UYK393712 VIC393708:VIG393712 VRY393708:VSC393712 WBU393708:WBY393712 WLQ393708:WLU393712 WVM393708:WVQ393712 E459244:I459248 JA459244:JE459248 SW459244:TA459248 ACS459244:ACW459248 AMO459244:AMS459248 AWK459244:AWO459248 BGG459244:BGK459248 BQC459244:BQG459248 BZY459244:CAC459248 CJU459244:CJY459248 CTQ459244:CTU459248 DDM459244:DDQ459248 DNI459244:DNM459248 DXE459244:DXI459248 EHA459244:EHE459248 EQW459244:ERA459248 FAS459244:FAW459248 FKO459244:FKS459248 FUK459244:FUO459248 GEG459244:GEK459248 GOC459244:GOG459248 GXY459244:GYC459248 HHU459244:HHY459248 HRQ459244:HRU459248 IBM459244:IBQ459248 ILI459244:ILM459248 IVE459244:IVI459248 JFA459244:JFE459248 JOW459244:JPA459248 JYS459244:JYW459248 KIO459244:KIS459248 KSK459244:KSO459248 LCG459244:LCK459248 LMC459244:LMG459248 LVY459244:LWC459248 MFU459244:MFY459248 MPQ459244:MPU459248 MZM459244:MZQ459248 NJI459244:NJM459248 NTE459244:NTI459248 ODA459244:ODE459248 OMW459244:ONA459248 OWS459244:OWW459248 PGO459244:PGS459248 PQK459244:PQO459248 QAG459244:QAK459248 QKC459244:QKG459248 QTY459244:QUC459248 RDU459244:RDY459248 RNQ459244:RNU459248 RXM459244:RXQ459248 SHI459244:SHM459248 SRE459244:SRI459248 TBA459244:TBE459248 TKW459244:TLA459248 TUS459244:TUW459248 UEO459244:UES459248 UOK459244:UOO459248 UYG459244:UYK459248 VIC459244:VIG459248 VRY459244:VSC459248 WBU459244:WBY459248 WLQ459244:WLU459248 WVM459244:WVQ459248 E524780:I524784 JA524780:JE524784 SW524780:TA524784 ACS524780:ACW524784 AMO524780:AMS524784 AWK524780:AWO524784 BGG524780:BGK524784 BQC524780:BQG524784 BZY524780:CAC524784 CJU524780:CJY524784 CTQ524780:CTU524784 DDM524780:DDQ524784 DNI524780:DNM524784 DXE524780:DXI524784 EHA524780:EHE524784 EQW524780:ERA524784 FAS524780:FAW524784 FKO524780:FKS524784 FUK524780:FUO524784 GEG524780:GEK524784 GOC524780:GOG524784 GXY524780:GYC524784 HHU524780:HHY524784 HRQ524780:HRU524784 IBM524780:IBQ524784 ILI524780:ILM524784 IVE524780:IVI524784 JFA524780:JFE524784 JOW524780:JPA524784 JYS524780:JYW524784 KIO524780:KIS524784 KSK524780:KSO524784 LCG524780:LCK524784 LMC524780:LMG524784 LVY524780:LWC524784 MFU524780:MFY524784 MPQ524780:MPU524784 MZM524780:MZQ524784 NJI524780:NJM524784 NTE524780:NTI524784 ODA524780:ODE524784 OMW524780:ONA524784 OWS524780:OWW524784 PGO524780:PGS524784 PQK524780:PQO524784 QAG524780:QAK524784 QKC524780:QKG524784 QTY524780:QUC524784 RDU524780:RDY524784 RNQ524780:RNU524784 RXM524780:RXQ524784 SHI524780:SHM524784 SRE524780:SRI524784 TBA524780:TBE524784 TKW524780:TLA524784 TUS524780:TUW524784 UEO524780:UES524784 UOK524780:UOO524784 UYG524780:UYK524784 VIC524780:VIG524784 VRY524780:VSC524784 WBU524780:WBY524784 WLQ524780:WLU524784 WVM524780:WVQ524784 E590316:I590320 JA590316:JE590320 SW590316:TA590320 ACS590316:ACW590320 AMO590316:AMS590320 AWK590316:AWO590320 BGG590316:BGK590320 BQC590316:BQG590320 BZY590316:CAC590320 CJU590316:CJY590320 CTQ590316:CTU590320 DDM590316:DDQ590320 DNI590316:DNM590320 DXE590316:DXI590320 EHA590316:EHE590320 EQW590316:ERA590320 FAS590316:FAW590320 FKO590316:FKS590320 FUK590316:FUO590320 GEG590316:GEK590320 GOC590316:GOG590320 GXY590316:GYC590320 HHU590316:HHY590320 HRQ590316:HRU590320 IBM590316:IBQ590320 ILI590316:ILM590320 IVE590316:IVI590320 JFA590316:JFE590320 JOW590316:JPA590320 JYS590316:JYW590320 KIO590316:KIS590320 KSK590316:KSO590320 LCG590316:LCK590320 LMC590316:LMG590320 LVY590316:LWC590320 MFU590316:MFY590320 MPQ590316:MPU590320 MZM590316:MZQ590320 NJI590316:NJM590320 NTE590316:NTI590320 ODA590316:ODE590320 OMW590316:ONA590320 OWS590316:OWW590320 PGO590316:PGS590320 PQK590316:PQO590320 QAG590316:QAK590320 QKC590316:QKG590320 QTY590316:QUC590320 RDU590316:RDY590320 RNQ590316:RNU590320 RXM590316:RXQ590320 SHI590316:SHM590320 SRE590316:SRI590320 TBA590316:TBE590320 TKW590316:TLA590320 TUS590316:TUW590320 UEO590316:UES590320 UOK590316:UOO590320 UYG590316:UYK590320 VIC590316:VIG590320 VRY590316:VSC590320 WBU590316:WBY590320 WLQ590316:WLU590320 WVM590316:WVQ590320 E655852:I655856 JA655852:JE655856 SW655852:TA655856 ACS655852:ACW655856 AMO655852:AMS655856 AWK655852:AWO655856 BGG655852:BGK655856 BQC655852:BQG655856 BZY655852:CAC655856 CJU655852:CJY655856 CTQ655852:CTU655856 DDM655852:DDQ655856 DNI655852:DNM655856 DXE655852:DXI655856 EHA655852:EHE655856 EQW655852:ERA655856 FAS655852:FAW655856 FKO655852:FKS655856 FUK655852:FUO655856 GEG655852:GEK655856 GOC655852:GOG655856 GXY655852:GYC655856 HHU655852:HHY655856 HRQ655852:HRU655856 IBM655852:IBQ655856 ILI655852:ILM655856 IVE655852:IVI655856 JFA655852:JFE655856 JOW655852:JPA655856 JYS655852:JYW655856 KIO655852:KIS655856 KSK655852:KSO655856 LCG655852:LCK655856 LMC655852:LMG655856 LVY655852:LWC655856 MFU655852:MFY655856 MPQ655852:MPU655856 MZM655852:MZQ655856 NJI655852:NJM655856 NTE655852:NTI655856 ODA655852:ODE655856 OMW655852:ONA655856 OWS655852:OWW655856 PGO655852:PGS655856 PQK655852:PQO655856 QAG655852:QAK655856 QKC655852:QKG655856 QTY655852:QUC655856 RDU655852:RDY655856 RNQ655852:RNU655856 RXM655852:RXQ655856 SHI655852:SHM655856 SRE655852:SRI655856 TBA655852:TBE655856 TKW655852:TLA655856 TUS655852:TUW655856 UEO655852:UES655856 UOK655852:UOO655856 UYG655852:UYK655856 VIC655852:VIG655856 VRY655852:VSC655856 WBU655852:WBY655856 WLQ655852:WLU655856 WVM655852:WVQ655856 E721388:I721392 JA721388:JE721392 SW721388:TA721392 ACS721388:ACW721392 AMO721388:AMS721392 AWK721388:AWO721392 BGG721388:BGK721392 BQC721388:BQG721392 BZY721388:CAC721392 CJU721388:CJY721392 CTQ721388:CTU721392 DDM721388:DDQ721392 DNI721388:DNM721392 DXE721388:DXI721392 EHA721388:EHE721392 EQW721388:ERA721392 FAS721388:FAW721392 FKO721388:FKS721392 FUK721388:FUO721392 GEG721388:GEK721392 GOC721388:GOG721392 GXY721388:GYC721392 HHU721388:HHY721392 HRQ721388:HRU721392 IBM721388:IBQ721392 ILI721388:ILM721392 IVE721388:IVI721392 JFA721388:JFE721392 JOW721388:JPA721392 JYS721388:JYW721392 KIO721388:KIS721392 KSK721388:KSO721392 LCG721388:LCK721392 LMC721388:LMG721392 LVY721388:LWC721392 MFU721388:MFY721392 MPQ721388:MPU721392 MZM721388:MZQ721392 NJI721388:NJM721392 NTE721388:NTI721392 ODA721388:ODE721392 OMW721388:ONA721392 OWS721388:OWW721392 PGO721388:PGS721392 PQK721388:PQO721392 QAG721388:QAK721392 QKC721388:QKG721392 QTY721388:QUC721392 RDU721388:RDY721392 RNQ721388:RNU721392 RXM721388:RXQ721392 SHI721388:SHM721392 SRE721388:SRI721392 TBA721388:TBE721392 TKW721388:TLA721392 TUS721388:TUW721392 UEO721388:UES721392 UOK721388:UOO721392 UYG721388:UYK721392 VIC721388:VIG721392 VRY721388:VSC721392 WBU721388:WBY721392 WLQ721388:WLU721392 WVM721388:WVQ721392 E786924:I786928 JA786924:JE786928 SW786924:TA786928 ACS786924:ACW786928 AMO786924:AMS786928 AWK786924:AWO786928 BGG786924:BGK786928 BQC786924:BQG786928 BZY786924:CAC786928 CJU786924:CJY786928 CTQ786924:CTU786928 DDM786924:DDQ786928 DNI786924:DNM786928 DXE786924:DXI786928 EHA786924:EHE786928 EQW786924:ERA786928 FAS786924:FAW786928 FKO786924:FKS786928 FUK786924:FUO786928 GEG786924:GEK786928 GOC786924:GOG786928 GXY786924:GYC786928 HHU786924:HHY786928 HRQ786924:HRU786928 IBM786924:IBQ786928 ILI786924:ILM786928 IVE786924:IVI786928 JFA786924:JFE786928 JOW786924:JPA786928 JYS786924:JYW786928 KIO786924:KIS786928 KSK786924:KSO786928 LCG786924:LCK786928 LMC786924:LMG786928 LVY786924:LWC786928 MFU786924:MFY786928 MPQ786924:MPU786928 MZM786924:MZQ786928 NJI786924:NJM786928 NTE786924:NTI786928 ODA786924:ODE786928 OMW786924:ONA786928 OWS786924:OWW786928 PGO786924:PGS786928 PQK786924:PQO786928 QAG786924:QAK786928 QKC786924:QKG786928 QTY786924:QUC786928 RDU786924:RDY786928 RNQ786924:RNU786928 RXM786924:RXQ786928 SHI786924:SHM786928 SRE786924:SRI786928 TBA786924:TBE786928 TKW786924:TLA786928 TUS786924:TUW786928 UEO786924:UES786928 UOK786924:UOO786928 UYG786924:UYK786928 VIC786924:VIG786928 VRY786924:VSC786928 WBU786924:WBY786928 WLQ786924:WLU786928 WVM786924:WVQ786928 E852460:I852464 JA852460:JE852464 SW852460:TA852464 ACS852460:ACW852464 AMO852460:AMS852464 AWK852460:AWO852464 BGG852460:BGK852464 BQC852460:BQG852464 BZY852460:CAC852464 CJU852460:CJY852464 CTQ852460:CTU852464 DDM852460:DDQ852464 DNI852460:DNM852464 DXE852460:DXI852464 EHA852460:EHE852464 EQW852460:ERA852464 FAS852460:FAW852464 FKO852460:FKS852464 FUK852460:FUO852464 GEG852460:GEK852464 GOC852460:GOG852464 GXY852460:GYC852464 HHU852460:HHY852464 HRQ852460:HRU852464 IBM852460:IBQ852464 ILI852460:ILM852464 IVE852460:IVI852464 JFA852460:JFE852464 JOW852460:JPA852464 JYS852460:JYW852464 KIO852460:KIS852464 KSK852460:KSO852464 LCG852460:LCK852464 LMC852460:LMG852464 LVY852460:LWC852464 MFU852460:MFY852464 MPQ852460:MPU852464 MZM852460:MZQ852464 NJI852460:NJM852464 NTE852460:NTI852464 ODA852460:ODE852464 OMW852460:ONA852464 OWS852460:OWW852464 PGO852460:PGS852464 PQK852460:PQO852464 QAG852460:QAK852464 QKC852460:QKG852464 QTY852460:QUC852464 RDU852460:RDY852464 RNQ852460:RNU852464 RXM852460:RXQ852464 SHI852460:SHM852464 SRE852460:SRI852464 TBA852460:TBE852464 TKW852460:TLA852464 TUS852460:TUW852464 UEO852460:UES852464 UOK852460:UOO852464 UYG852460:UYK852464 VIC852460:VIG852464 VRY852460:VSC852464 WBU852460:WBY852464 WLQ852460:WLU852464 WVM852460:WVQ852464 E917996:I918000 JA917996:JE918000 SW917996:TA918000 ACS917996:ACW918000 AMO917996:AMS918000 AWK917996:AWO918000 BGG917996:BGK918000 BQC917996:BQG918000 BZY917996:CAC918000 CJU917996:CJY918000 CTQ917996:CTU918000 DDM917996:DDQ918000 DNI917996:DNM918000 DXE917996:DXI918000 EHA917996:EHE918000 EQW917996:ERA918000 FAS917996:FAW918000 FKO917996:FKS918000 FUK917996:FUO918000 GEG917996:GEK918000 GOC917996:GOG918000 GXY917996:GYC918000 HHU917996:HHY918000 HRQ917996:HRU918000 IBM917996:IBQ918000 ILI917996:ILM918000 IVE917996:IVI918000 JFA917996:JFE918000 JOW917996:JPA918000 JYS917996:JYW918000 KIO917996:KIS918000 KSK917996:KSO918000 LCG917996:LCK918000 LMC917996:LMG918000 LVY917996:LWC918000 MFU917996:MFY918000 MPQ917996:MPU918000 MZM917996:MZQ918000 NJI917996:NJM918000 NTE917996:NTI918000 ODA917996:ODE918000 OMW917996:ONA918000 OWS917996:OWW918000 PGO917996:PGS918000 PQK917996:PQO918000 QAG917996:QAK918000 QKC917996:QKG918000 QTY917996:QUC918000 RDU917996:RDY918000 RNQ917996:RNU918000 RXM917996:RXQ918000 SHI917996:SHM918000 SRE917996:SRI918000 TBA917996:TBE918000 TKW917996:TLA918000 TUS917996:TUW918000 UEO917996:UES918000 UOK917996:UOO918000 UYG917996:UYK918000 VIC917996:VIG918000 VRY917996:VSC918000 WBU917996:WBY918000 WLQ917996:WLU918000 WVM917996:WVQ918000 E983532:I983536 JA983532:JE983536 SW983532:TA983536 ACS983532:ACW983536 AMO983532:AMS983536 AWK983532:AWO983536 BGG983532:BGK983536 BQC983532:BQG983536 BZY983532:CAC983536 CJU983532:CJY983536 CTQ983532:CTU983536 DDM983532:DDQ983536 DNI983532:DNM983536 DXE983532:DXI983536 EHA983532:EHE983536 EQW983532:ERA983536 FAS983532:FAW983536 FKO983532:FKS983536 FUK983532:FUO983536 GEG983532:GEK983536 GOC983532:GOG983536 GXY983532:GYC983536 HHU983532:HHY983536 HRQ983532:HRU983536 IBM983532:IBQ983536 ILI983532:ILM983536 IVE983532:IVI983536 JFA983532:JFE983536 JOW983532:JPA983536 JYS983532:JYW983536 KIO983532:KIS983536 KSK983532:KSO983536 LCG983532:LCK983536 LMC983532:LMG983536 LVY983532:LWC983536 MFU983532:MFY983536 MPQ983532:MPU983536 MZM983532:MZQ983536 NJI983532:NJM983536 NTE983532:NTI983536 ODA983532:ODE983536 OMW983532:ONA983536 OWS983532:OWW983536 PGO983532:PGS983536 PQK983532:PQO983536 QAG983532:QAK983536 QKC983532:QKG983536 QTY983532:QUC983536 RDU983532:RDY983536 RNQ983532:RNU983536 RXM983532:RXQ983536 SHI983532:SHM983536 SRE983532:SRI983536 TBA983532:TBE983536 TKW983532:TLA983536 TUS983532:TUW983536 UEO983532:UES983536 UOK983532:UOO983536 UYG983532:UYK983536 VIC983532:VIG983536 VRY983532:VSC983536 WBU983532:WBY983536 WLQ983532:WLU983536 WVM983532:WVQ983536</xm:sqref>
        </x14:dataValidation>
        <x14:dataValidation type="whole" operator="greaterThanOrEqual" allowBlank="1" showInputMessage="1" showErrorMessage="1" error="Въвежда се цяло положително число!">
          <x14:formula1>
            <xm:f>0</xm:f>
          </x14:formula1>
          <xm:sqref>E567:I572 JA567:JE572 SW567:TA572 ACS567:ACW572 AMO567:AMS572 AWK567:AWO572 BGG567:BGK572 BQC567:BQG572 BZY567:CAC572 CJU567:CJY572 CTQ567:CTU572 DDM567:DDQ572 DNI567:DNM572 DXE567:DXI572 EHA567:EHE572 EQW567:ERA572 FAS567:FAW572 FKO567:FKS572 FUK567:FUO572 GEG567:GEK572 GOC567:GOG572 GXY567:GYC572 HHU567:HHY572 HRQ567:HRU572 IBM567:IBQ572 ILI567:ILM572 IVE567:IVI572 JFA567:JFE572 JOW567:JPA572 JYS567:JYW572 KIO567:KIS572 KSK567:KSO572 LCG567:LCK572 LMC567:LMG572 LVY567:LWC572 MFU567:MFY572 MPQ567:MPU572 MZM567:MZQ572 NJI567:NJM572 NTE567:NTI572 ODA567:ODE572 OMW567:ONA572 OWS567:OWW572 PGO567:PGS572 PQK567:PQO572 QAG567:QAK572 QKC567:QKG572 QTY567:QUC572 RDU567:RDY572 RNQ567:RNU572 RXM567:RXQ572 SHI567:SHM572 SRE567:SRI572 TBA567:TBE572 TKW567:TLA572 TUS567:TUW572 UEO567:UES572 UOK567:UOO572 UYG567:UYK572 VIC567:VIG572 VRY567:VSC572 WBU567:WBY572 WLQ567:WLU572 WVM567:WVQ572 E66103:I66108 JA66103:JE66108 SW66103:TA66108 ACS66103:ACW66108 AMO66103:AMS66108 AWK66103:AWO66108 BGG66103:BGK66108 BQC66103:BQG66108 BZY66103:CAC66108 CJU66103:CJY66108 CTQ66103:CTU66108 DDM66103:DDQ66108 DNI66103:DNM66108 DXE66103:DXI66108 EHA66103:EHE66108 EQW66103:ERA66108 FAS66103:FAW66108 FKO66103:FKS66108 FUK66103:FUO66108 GEG66103:GEK66108 GOC66103:GOG66108 GXY66103:GYC66108 HHU66103:HHY66108 HRQ66103:HRU66108 IBM66103:IBQ66108 ILI66103:ILM66108 IVE66103:IVI66108 JFA66103:JFE66108 JOW66103:JPA66108 JYS66103:JYW66108 KIO66103:KIS66108 KSK66103:KSO66108 LCG66103:LCK66108 LMC66103:LMG66108 LVY66103:LWC66108 MFU66103:MFY66108 MPQ66103:MPU66108 MZM66103:MZQ66108 NJI66103:NJM66108 NTE66103:NTI66108 ODA66103:ODE66108 OMW66103:ONA66108 OWS66103:OWW66108 PGO66103:PGS66108 PQK66103:PQO66108 QAG66103:QAK66108 QKC66103:QKG66108 QTY66103:QUC66108 RDU66103:RDY66108 RNQ66103:RNU66108 RXM66103:RXQ66108 SHI66103:SHM66108 SRE66103:SRI66108 TBA66103:TBE66108 TKW66103:TLA66108 TUS66103:TUW66108 UEO66103:UES66108 UOK66103:UOO66108 UYG66103:UYK66108 VIC66103:VIG66108 VRY66103:VSC66108 WBU66103:WBY66108 WLQ66103:WLU66108 WVM66103:WVQ66108 E131639:I131644 JA131639:JE131644 SW131639:TA131644 ACS131639:ACW131644 AMO131639:AMS131644 AWK131639:AWO131644 BGG131639:BGK131644 BQC131639:BQG131644 BZY131639:CAC131644 CJU131639:CJY131644 CTQ131639:CTU131644 DDM131639:DDQ131644 DNI131639:DNM131644 DXE131639:DXI131644 EHA131639:EHE131644 EQW131639:ERA131644 FAS131639:FAW131644 FKO131639:FKS131644 FUK131639:FUO131644 GEG131639:GEK131644 GOC131639:GOG131644 GXY131639:GYC131644 HHU131639:HHY131644 HRQ131639:HRU131644 IBM131639:IBQ131644 ILI131639:ILM131644 IVE131639:IVI131644 JFA131639:JFE131644 JOW131639:JPA131644 JYS131639:JYW131644 KIO131639:KIS131644 KSK131639:KSO131644 LCG131639:LCK131644 LMC131639:LMG131644 LVY131639:LWC131644 MFU131639:MFY131644 MPQ131639:MPU131644 MZM131639:MZQ131644 NJI131639:NJM131644 NTE131639:NTI131644 ODA131639:ODE131644 OMW131639:ONA131644 OWS131639:OWW131644 PGO131639:PGS131644 PQK131639:PQO131644 QAG131639:QAK131644 QKC131639:QKG131644 QTY131639:QUC131644 RDU131639:RDY131644 RNQ131639:RNU131644 RXM131639:RXQ131644 SHI131639:SHM131644 SRE131639:SRI131644 TBA131639:TBE131644 TKW131639:TLA131644 TUS131639:TUW131644 UEO131639:UES131644 UOK131639:UOO131644 UYG131639:UYK131644 VIC131639:VIG131644 VRY131639:VSC131644 WBU131639:WBY131644 WLQ131639:WLU131644 WVM131639:WVQ131644 E197175:I197180 JA197175:JE197180 SW197175:TA197180 ACS197175:ACW197180 AMO197175:AMS197180 AWK197175:AWO197180 BGG197175:BGK197180 BQC197175:BQG197180 BZY197175:CAC197180 CJU197175:CJY197180 CTQ197175:CTU197180 DDM197175:DDQ197180 DNI197175:DNM197180 DXE197175:DXI197180 EHA197175:EHE197180 EQW197175:ERA197180 FAS197175:FAW197180 FKO197175:FKS197180 FUK197175:FUO197180 GEG197175:GEK197180 GOC197175:GOG197180 GXY197175:GYC197180 HHU197175:HHY197180 HRQ197175:HRU197180 IBM197175:IBQ197180 ILI197175:ILM197180 IVE197175:IVI197180 JFA197175:JFE197180 JOW197175:JPA197180 JYS197175:JYW197180 KIO197175:KIS197180 KSK197175:KSO197180 LCG197175:LCK197180 LMC197175:LMG197180 LVY197175:LWC197180 MFU197175:MFY197180 MPQ197175:MPU197180 MZM197175:MZQ197180 NJI197175:NJM197180 NTE197175:NTI197180 ODA197175:ODE197180 OMW197175:ONA197180 OWS197175:OWW197180 PGO197175:PGS197180 PQK197175:PQO197180 QAG197175:QAK197180 QKC197175:QKG197180 QTY197175:QUC197180 RDU197175:RDY197180 RNQ197175:RNU197180 RXM197175:RXQ197180 SHI197175:SHM197180 SRE197175:SRI197180 TBA197175:TBE197180 TKW197175:TLA197180 TUS197175:TUW197180 UEO197175:UES197180 UOK197175:UOO197180 UYG197175:UYK197180 VIC197175:VIG197180 VRY197175:VSC197180 WBU197175:WBY197180 WLQ197175:WLU197180 WVM197175:WVQ197180 E262711:I262716 JA262711:JE262716 SW262711:TA262716 ACS262711:ACW262716 AMO262711:AMS262716 AWK262711:AWO262716 BGG262711:BGK262716 BQC262711:BQG262716 BZY262711:CAC262716 CJU262711:CJY262716 CTQ262711:CTU262716 DDM262711:DDQ262716 DNI262711:DNM262716 DXE262711:DXI262716 EHA262711:EHE262716 EQW262711:ERA262716 FAS262711:FAW262716 FKO262711:FKS262716 FUK262711:FUO262716 GEG262711:GEK262716 GOC262711:GOG262716 GXY262711:GYC262716 HHU262711:HHY262716 HRQ262711:HRU262716 IBM262711:IBQ262716 ILI262711:ILM262716 IVE262711:IVI262716 JFA262711:JFE262716 JOW262711:JPA262716 JYS262711:JYW262716 KIO262711:KIS262716 KSK262711:KSO262716 LCG262711:LCK262716 LMC262711:LMG262716 LVY262711:LWC262716 MFU262711:MFY262716 MPQ262711:MPU262716 MZM262711:MZQ262716 NJI262711:NJM262716 NTE262711:NTI262716 ODA262711:ODE262716 OMW262711:ONA262716 OWS262711:OWW262716 PGO262711:PGS262716 PQK262711:PQO262716 QAG262711:QAK262716 QKC262711:QKG262716 QTY262711:QUC262716 RDU262711:RDY262716 RNQ262711:RNU262716 RXM262711:RXQ262716 SHI262711:SHM262716 SRE262711:SRI262716 TBA262711:TBE262716 TKW262711:TLA262716 TUS262711:TUW262716 UEO262711:UES262716 UOK262711:UOO262716 UYG262711:UYK262716 VIC262711:VIG262716 VRY262711:VSC262716 WBU262711:WBY262716 WLQ262711:WLU262716 WVM262711:WVQ262716 E328247:I328252 JA328247:JE328252 SW328247:TA328252 ACS328247:ACW328252 AMO328247:AMS328252 AWK328247:AWO328252 BGG328247:BGK328252 BQC328247:BQG328252 BZY328247:CAC328252 CJU328247:CJY328252 CTQ328247:CTU328252 DDM328247:DDQ328252 DNI328247:DNM328252 DXE328247:DXI328252 EHA328247:EHE328252 EQW328247:ERA328252 FAS328247:FAW328252 FKO328247:FKS328252 FUK328247:FUO328252 GEG328247:GEK328252 GOC328247:GOG328252 GXY328247:GYC328252 HHU328247:HHY328252 HRQ328247:HRU328252 IBM328247:IBQ328252 ILI328247:ILM328252 IVE328247:IVI328252 JFA328247:JFE328252 JOW328247:JPA328252 JYS328247:JYW328252 KIO328247:KIS328252 KSK328247:KSO328252 LCG328247:LCK328252 LMC328247:LMG328252 LVY328247:LWC328252 MFU328247:MFY328252 MPQ328247:MPU328252 MZM328247:MZQ328252 NJI328247:NJM328252 NTE328247:NTI328252 ODA328247:ODE328252 OMW328247:ONA328252 OWS328247:OWW328252 PGO328247:PGS328252 PQK328247:PQO328252 QAG328247:QAK328252 QKC328247:QKG328252 QTY328247:QUC328252 RDU328247:RDY328252 RNQ328247:RNU328252 RXM328247:RXQ328252 SHI328247:SHM328252 SRE328247:SRI328252 TBA328247:TBE328252 TKW328247:TLA328252 TUS328247:TUW328252 UEO328247:UES328252 UOK328247:UOO328252 UYG328247:UYK328252 VIC328247:VIG328252 VRY328247:VSC328252 WBU328247:WBY328252 WLQ328247:WLU328252 WVM328247:WVQ328252 E393783:I393788 JA393783:JE393788 SW393783:TA393788 ACS393783:ACW393788 AMO393783:AMS393788 AWK393783:AWO393788 BGG393783:BGK393788 BQC393783:BQG393788 BZY393783:CAC393788 CJU393783:CJY393788 CTQ393783:CTU393788 DDM393783:DDQ393788 DNI393783:DNM393788 DXE393783:DXI393788 EHA393783:EHE393788 EQW393783:ERA393788 FAS393783:FAW393788 FKO393783:FKS393788 FUK393783:FUO393788 GEG393783:GEK393788 GOC393783:GOG393788 GXY393783:GYC393788 HHU393783:HHY393788 HRQ393783:HRU393788 IBM393783:IBQ393788 ILI393783:ILM393788 IVE393783:IVI393788 JFA393783:JFE393788 JOW393783:JPA393788 JYS393783:JYW393788 KIO393783:KIS393788 KSK393783:KSO393788 LCG393783:LCK393788 LMC393783:LMG393788 LVY393783:LWC393788 MFU393783:MFY393788 MPQ393783:MPU393788 MZM393783:MZQ393788 NJI393783:NJM393788 NTE393783:NTI393788 ODA393783:ODE393788 OMW393783:ONA393788 OWS393783:OWW393788 PGO393783:PGS393788 PQK393783:PQO393788 QAG393783:QAK393788 QKC393783:QKG393788 QTY393783:QUC393788 RDU393783:RDY393788 RNQ393783:RNU393788 RXM393783:RXQ393788 SHI393783:SHM393788 SRE393783:SRI393788 TBA393783:TBE393788 TKW393783:TLA393788 TUS393783:TUW393788 UEO393783:UES393788 UOK393783:UOO393788 UYG393783:UYK393788 VIC393783:VIG393788 VRY393783:VSC393788 WBU393783:WBY393788 WLQ393783:WLU393788 WVM393783:WVQ393788 E459319:I459324 JA459319:JE459324 SW459319:TA459324 ACS459319:ACW459324 AMO459319:AMS459324 AWK459319:AWO459324 BGG459319:BGK459324 BQC459319:BQG459324 BZY459319:CAC459324 CJU459319:CJY459324 CTQ459319:CTU459324 DDM459319:DDQ459324 DNI459319:DNM459324 DXE459319:DXI459324 EHA459319:EHE459324 EQW459319:ERA459324 FAS459319:FAW459324 FKO459319:FKS459324 FUK459319:FUO459324 GEG459319:GEK459324 GOC459319:GOG459324 GXY459319:GYC459324 HHU459319:HHY459324 HRQ459319:HRU459324 IBM459319:IBQ459324 ILI459319:ILM459324 IVE459319:IVI459324 JFA459319:JFE459324 JOW459319:JPA459324 JYS459319:JYW459324 KIO459319:KIS459324 KSK459319:KSO459324 LCG459319:LCK459324 LMC459319:LMG459324 LVY459319:LWC459324 MFU459319:MFY459324 MPQ459319:MPU459324 MZM459319:MZQ459324 NJI459319:NJM459324 NTE459319:NTI459324 ODA459319:ODE459324 OMW459319:ONA459324 OWS459319:OWW459324 PGO459319:PGS459324 PQK459319:PQO459324 QAG459319:QAK459324 QKC459319:QKG459324 QTY459319:QUC459324 RDU459319:RDY459324 RNQ459319:RNU459324 RXM459319:RXQ459324 SHI459319:SHM459324 SRE459319:SRI459324 TBA459319:TBE459324 TKW459319:TLA459324 TUS459319:TUW459324 UEO459319:UES459324 UOK459319:UOO459324 UYG459319:UYK459324 VIC459319:VIG459324 VRY459319:VSC459324 WBU459319:WBY459324 WLQ459319:WLU459324 WVM459319:WVQ459324 E524855:I524860 JA524855:JE524860 SW524855:TA524860 ACS524855:ACW524860 AMO524855:AMS524860 AWK524855:AWO524860 BGG524855:BGK524860 BQC524855:BQG524860 BZY524855:CAC524860 CJU524855:CJY524860 CTQ524855:CTU524860 DDM524855:DDQ524860 DNI524855:DNM524860 DXE524855:DXI524860 EHA524855:EHE524860 EQW524855:ERA524860 FAS524855:FAW524860 FKO524855:FKS524860 FUK524855:FUO524860 GEG524855:GEK524860 GOC524855:GOG524860 GXY524855:GYC524860 HHU524855:HHY524860 HRQ524855:HRU524860 IBM524855:IBQ524860 ILI524855:ILM524860 IVE524855:IVI524860 JFA524855:JFE524860 JOW524855:JPA524860 JYS524855:JYW524860 KIO524855:KIS524860 KSK524855:KSO524860 LCG524855:LCK524860 LMC524855:LMG524860 LVY524855:LWC524860 MFU524855:MFY524860 MPQ524855:MPU524860 MZM524855:MZQ524860 NJI524855:NJM524860 NTE524855:NTI524860 ODA524855:ODE524860 OMW524855:ONA524860 OWS524855:OWW524860 PGO524855:PGS524860 PQK524855:PQO524860 QAG524855:QAK524860 QKC524855:QKG524860 QTY524855:QUC524860 RDU524855:RDY524860 RNQ524855:RNU524860 RXM524855:RXQ524860 SHI524855:SHM524860 SRE524855:SRI524860 TBA524855:TBE524860 TKW524855:TLA524860 TUS524855:TUW524860 UEO524855:UES524860 UOK524855:UOO524860 UYG524855:UYK524860 VIC524855:VIG524860 VRY524855:VSC524860 WBU524855:WBY524860 WLQ524855:WLU524860 WVM524855:WVQ524860 E590391:I590396 JA590391:JE590396 SW590391:TA590396 ACS590391:ACW590396 AMO590391:AMS590396 AWK590391:AWO590396 BGG590391:BGK590396 BQC590391:BQG590396 BZY590391:CAC590396 CJU590391:CJY590396 CTQ590391:CTU590396 DDM590391:DDQ590396 DNI590391:DNM590396 DXE590391:DXI590396 EHA590391:EHE590396 EQW590391:ERA590396 FAS590391:FAW590396 FKO590391:FKS590396 FUK590391:FUO590396 GEG590391:GEK590396 GOC590391:GOG590396 GXY590391:GYC590396 HHU590391:HHY590396 HRQ590391:HRU590396 IBM590391:IBQ590396 ILI590391:ILM590396 IVE590391:IVI590396 JFA590391:JFE590396 JOW590391:JPA590396 JYS590391:JYW590396 KIO590391:KIS590396 KSK590391:KSO590396 LCG590391:LCK590396 LMC590391:LMG590396 LVY590391:LWC590396 MFU590391:MFY590396 MPQ590391:MPU590396 MZM590391:MZQ590396 NJI590391:NJM590396 NTE590391:NTI590396 ODA590391:ODE590396 OMW590391:ONA590396 OWS590391:OWW590396 PGO590391:PGS590396 PQK590391:PQO590396 QAG590391:QAK590396 QKC590391:QKG590396 QTY590391:QUC590396 RDU590391:RDY590396 RNQ590391:RNU590396 RXM590391:RXQ590396 SHI590391:SHM590396 SRE590391:SRI590396 TBA590391:TBE590396 TKW590391:TLA590396 TUS590391:TUW590396 UEO590391:UES590396 UOK590391:UOO590396 UYG590391:UYK590396 VIC590391:VIG590396 VRY590391:VSC590396 WBU590391:WBY590396 WLQ590391:WLU590396 WVM590391:WVQ590396 E655927:I655932 JA655927:JE655932 SW655927:TA655932 ACS655927:ACW655932 AMO655927:AMS655932 AWK655927:AWO655932 BGG655927:BGK655932 BQC655927:BQG655932 BZY655927:CAC655932 CJU655927:CJY655932 CTQ655927:CTU655932 DDM655927:DDQ655932 DNI655927:DNM655932 DXE655927:DXI655932 EHA655927:EHE655932 EQW655927:ERA655932 FAS655927:FAW655932 FKO655927:FKS655932 FUK655927:FUO655932 GEG655927:GEK655932 GOC655927:GOG655932 GXY655927:GYC655932 HHU655927:HHY655932 HRQ655927:HRU655932 IBM655927:IBQ655932 ILI655927:ILM655932 IVE655927:IVI655932 JFA655927:JFE655932 JOW655927:JPA655932 JYS655927:JYW655932 KIO655927:KIS655932 KSK655927:KSO655932 LCG655927:LCK655932 LMC655927:LMG655932 LVY655927:LWC655932 MFU655927:MFY655932 MPQ655927:MPU655932 MZM655927:MZQ655932 NJI655927:NJM655932 NTE655927:NTI655932 ODA655927:ODE655932 OMW655927:ONA655932 OWS655927:OWW655932 PGO655927:PGS655932 PQK655927:PQO655932 QAG655927:QAK655932 QKC655927:QKG655932 QTY655927:QUC655932 RDU655927:RDY655932 RNQ655927:RNU655932 RXM655927:RXQ655932 SHI655927:SHM655932 SRE655927:SRI655932 TBA655927:TBE655932 TKW655927:TLA655932 TUS655927:TUW655932 UEO655927:UES655932 UOK655927:UOO655932 UYG655927:UYK655932 VIC655927:VIG655932 VRY655927:VSC655932 WBU655927:WBY655932 WLQ655927:WLU655932 WVM655927:WVQ655932 E721463:I721468 JA721463:JE721468 SW721463:TA721468 ACS721463:ACW721468 AMO721463:AMS721468 AWK721463:AWO721468 BGG721463:BGK721468 BQC721463:BQG721468 BZY721463:CAC721468 CJU721463:CJY721468 CTQ721463:CTU721468 DDM721463:DDQ721468 DNI721463:DNM721468 DXE721463:DXI721468 EHA721463:EHE721468 EQW721463:ERA721468 FAS721463:FAW721468 FKO721463:FKS721468 FUK721463:FUO721468 GEG721463:GEK721468 GOC721463:GOG721468 GXY721463:GYC721468 HHU721463:HHY721468 HRQ721463:HRU721468 IBM721463:IBQ721468 ILI721463:ILM721468 IVE721463:IVI721468 JFA721463:JFE721468 JOW721463:JPA721468 JYS721463:JYW721468 KIO721463:KIS721468 KSK721463:KSO721468 LCG721463:LCK721468 LMC721463:LMG721468 LVY721463:LWC721468 MFU721463:MFY721468 MPQ721463:MPU721468 MZM721463:MZQ721468 NJI721463:NJM721468 NTE721463:NTI721468 ODA721463:ODE721468 OMW721463:ONA721468 OWS721463:OWW721468 PGO721463:PGS721468 PQK721463:PQO721468 QAG721463:QAK721468 QKC721463:QKG721468 QTY721463:QUC721468 RDU721463:RDY721468 RNQ721463:RNU721468 RXM721463:RXQ721468 SHI721463:SHM721468 SRE721463:SRI721468 TBA721463:TBE721468 TKW721463:TLA721468 TUS721463:TUW721468 UEO721463:UES721468 UOK721463:UOO721468 UYG721463:UYK721468 VIC721463:VIG721468 VRY721463:VSC721468 WBU721463:WBY721468 WLQ721463:WLU721468 WVM721463:WVQ721468 E786999:I787004 JA786999:JE787004 SW786999:TA787004 ACS786999:ACW787004 AMO786999:AMS787004 AWK786999:AWO787004 BGG786999:BGK787004 BQC786999:BQG787004 BZY786999:CAC787004 CJU786999:CJY787004 CTQ786999:CTU787004 DDM786999:DDQ787004 DNI786999:DNM787004 DXE786999:DXI787004 EHA786999:EHE787004 EQW786999:ERA787004 FAS786999:FAW787004 FKO786999:FKS787004 FUK786999:FUO787004 GEG786999:GEK787004 GOC786999:GOG787004 GXY786999:GYC787004 HHU786999:HHY787004 HRQ786999:HRU787004 IBM786999:IBQ787004 ILI786999:ILM787004 IVE786999:IVI787004 JFA786999:JFE787004 JOW786999:JPA787004 JYS786999:JYW787004 KIO786999:KIS787004 KSK786999:KSO787004 LCG786999:LCK787004 LMC786999:LMG787004 LVY786999:LWC787004 MFU786999:MFY787004 MPQ786999:MPU787004 MZM786999:MZQ787004 NJI786999:NJM787004 NTE786999:NTI787004 ODA786999:ODE787004 OMW786999:ONA787004 OWS786999:OWW787004 PGO786999:PGS787004 PQK786999:PQO787004 QAG786999:QAK787004 QKC786999:QKG787004 QTY786999:QUC787004 RDU786999:RDY787004 RNQ786999:RNU787004 RXM786999:RXQ787004 SHI786999:SHM787004 SRE786999:SRI787004 TBA786999:TBE787004 TKW786999:TLA787004 TUS786999:TUW787004 UEO786999:UES787004 UOK786999:UOO787004 UYG786999:UYK787004 VIC786999:VIG787004 VRY786999:VSC787004 WBU786999:WBY787004 WLQ786999:WLU787004 WVM786999:WVQ787004 E852535:I852540 JA852535:JE852540 SW852535:TA852540 ACS852535:ACW852540 AMO852535:AMS852540 AWK852535:AWO852540 BGG852535:BGK852540 BQC852535:BQG852540 BZY852535:CAC852540 CJU852535:CJY852540 CTQ852535:CTU852540 DDM852535:DDQ852540 DNI852535:DNM852540 DXE852535:DXI852540 EHA852535:EHE852540 EQW852535:ERA852540 FAS852535:FAW852540 FKO852535:FKS852540 FUK852535:FUO852540 GEG852535:GEK852540 GOC852535:GOG852540 GXY852535:GYC852540 HHU852535:HHY852540 HRQ852535:HRU852540 IBM852535:IBQ852540 ILI852535:ILM852540 IVE852535:IVI852540 JFA852535:JFE852540 JOW852535:JPA852540 JYS852535:JYW852540 KIO852535:KIS852540 KSK852535:KSO852540 LCG852535:LCK852540 LMC852535:LMG852540 LVY852535:LWC852540 MFU852535:MFY852540 MPQ852535:MPU852540 MZM852535:MZQ852540 NJI852535:NJM852540 NTE852535:NTI852540 ODA852535:ODE852540 OMW852535:ONA852540 OWS852535:OWW852540 PGO852535:PGS852540 PQK852535:PQO852540 QAG852535:QAK852540 QKC852535:QKG852540 QTY852535:QUC852540 RDU852535:RDY852540 RNQ852535:RNU852540 RXM852535:RXQ852540 SHI852535:SHM852540 SRE852535:SRI852540 TBA852535:TBE852540 TKW852535:TLA852540 TUS852535:TUW852540 UEO852535:UES852540 UOK852535:UOO852540 UYG852535:UYK852540 VIC852535:VIG852540 VRY852535:VSC852540 WBU852535:WBY852540 WLQ852535:WLU852540 WVM852535:WVQ852540 E918071:I918076 JA918071:JE918076 SW918071:TA918076 ACS918071:ACW918076 AMO918071:AMS918076 AWK918071:AWO918076 BGG918071:BGK918076 BQC918071:BQG918076 BZY918071:CAC918076 CJU918071:CJY918076 CTQ918071:CTU918076 DDM918071:DDQ918076 DNI918071:DNM918076 DXE918071:DXI918076 EHA918071:EHE918076 EQW918071:ERA918076 FAS918071:FAW918076 FKO918071:FKS918076 FUK918071:FUO918076 GEG918071:GEK918076 GOC918071:GOG918076 GXY918071:GYC918076 HHU918071:HHY918076 HRQ918071:HRU918076 IBM918071:IBQ918076 ILI918071:ILM918076 IVE918071:IVI918076 JFA918071:JFE918076 JOW918071:JPA918076 JYS918071:JYW918076 KIO918071:KIS918076 KSK918071:KSO918076 LCG918071:LCK918076 LMC918071:LMG918076 LVY918071:LWC918076 MFU918071:MFY918076 MPQ918071:MPU918076 MZM918071:MZQ918076 NJI918071:NJM918076 NTE918071:NTI918076 ODA918071:ODE918076 OMW918071:ONA918076 OWS918071:OWW918076 PGO918071:PGS918076 PQK918071:PQO918076 QAG918071:QAK918076 QKC918071:QKG918076 QTY918071:QUC918076 RDU918071:RDY918076 RNQ918071:RNU918076 RXM918071:RXQ918076 SHI918071:SHM918076 SRE918071:SRI918076 TBA918071:TBE918076 TKW918071:TLA918076 TUS918071:TUW918076 UEO918071:UES918076 UOK918071:UOO918076 UYG918071:UYK918076 VIC918071:VIG918076 VRY918071:VSC918076 WBU918071:WBY918076 WLQ918071:WLU918076 WVM918071:WVQ918076 E983607:I983612 JA983607:JE983612 SW983607:TA983612 ACS983607:ACW983612 AMO983607:AMS983612 AWK983607:AWO983612 BGG983607:BGK983612 BQC983607:BQG983612 BZY983607:CAC983612 CJU983607:CJY983612 CTQ983607:CTU983612 DDM983607:DDQ983612 DNI983607:DNM983612 DXE983607:DXI983612 EHA983607:EHE983612 EQW983607:ERA983612 FAS983607:FAW983612 FKO983607:FKS983612 FUK983607:FUO983612 GEG983607:GEK983612 GOC983607:GOG983612 GXY983607:GYC983612 HHU983607:HHY983612 HRQ983607:HRU983612 IBM983607:IBQ983612 ILI983607:ILM983612 IVE983607:IVI983612 JFA983607:JFE983612 JOW983607:JPA983612 JYS983607:JYW983612 KIO983607:KIS983612 KSK983607:KSO983612 LCG983607:LCK983612 LMC983607:LMG983612 LVY983607:LWC983612 MFU983607:MFY983612 MPQ983607:MPU983612 MZM983607:MZQ983612 NJI983607:NJM983612 NTE983607:NTI983612 ODA983607:ODE983612 OMW983607:ONA983612 OWS983607:OWW983612 PGO983607:PGS983612 PQK983607:PQO983612 QAG983607:QAK983612 QKC983607:QKG983612 QTY983607:QUC983612 RDU983607:RDY983612 RNQ983607:RNU983612 RXM983607:RXQ983612 SHI983607:SHM983612 SRE983607:SRI983612 TBA983607:TBE983612 TKW983607:TLA983612 TUS983607:TUW983612 UEO983607:UES983612 UOK983607:UOO983612 UYG983607:UYK983612 VIC983607:VIG983612 VRY983607:VSC983612 WBU983607:WBY983612 WLQ983607:WLU983612 WVM983607:WVQ983612 E378:I379 JA378:JE379 SW378:TA379 ACS378:ACW379 AMO378:AMS379 AWK378:AWO379 BGG378:BGK379 BQC378:BQG379 BZY378:CAC379 CJU378:CJY379 CTQ378:CTU379 DDM378:DDQ379 DNI378:DNM379 DXE378:DXI379 EHA378:EHE379 EQW378:ERA379 FAS378:FAW379 FKO378:FKS379 FUK378:FUO379 GEG378:GEK379 GOC378:GOG379 GXY378:GYC379 HHU378:HHY379 HRQ378:HRU379 IBM378:IBQ379 ILI378:ILM379 IVE378:IVI379 JFA378:JFE379 JOW378:JPA379 JYS378:JYW379 KIO378:KIS379 KSK378:KSO379 LCG378:LCK379 LMC378:LMG379 LVY378:LWC379 MFU378:MFY379 MPQ378:MPU379 MZM378:MZQ379 NJI378:NJM379 NTE378:NTI379 ODA378:ODE379 OMW378:ONA379 OWS378:OWW379 PGO378:PGS379 PQK378:PQO379 QAG378:QAK379 QKC378:QKG379 QTY378:QUC379 RDU378:RDY379 RNQ378:RNU379 RXM378:RXQ379 SHI378:SHM379 SRE378:SRI379 TBA378:TBE379 TKW378:TLA379 TUS378:TUW379 UEO378:UES379 UOK378:UOO379 UYG378:UYK379 VIC378:VIG379 VRY378:VSC379 WBU378:WBY379 WLQ378:WLU379 WVM378:WVQ379 E65914:I65915 JA65914:JE65915 SW65914:TA65915 ACS65914:ACW65915 AMO65914:AMS65915 AWK65914:AWO65915 BGG65914:BGK65915 BQC65914:BQG65915 BZY65914:CAC65915 CJU65914:CJY65915 CTQ65914:CTU65915 DDM65914:DDQ65915 DNI65914:DNM65915 DXE65914:DXI65915 EHA65914:EHE65915 EQW65914:ERA65915 FAS65914:FAW65915 FKO65914:FKS65915 FUK65914:FUO65915 GEG65914:GEK65915 GOC65914:GOG65915 GXY65914:GYC65915 HHU65914:HHY65915 HRQ65914:HRU65915 IBM65914:IBQ65915 ILI65914:ILM65915 IVE65914:IVI65915 JFA65914:JFE65915 JOW65914:JPA65915 JYS65914:JYW65915 KIO65914:KIS65915 KSK65914:KSO65915 LCG65914:LCK65915 LMC65914:LMG65915 LVY65914:LWC65915 MFU65914:MFY65915 MPQ65914:MPU65915 MZM65914:MZQ65915 NJI65914:NJM65915 NTE65914:NTI65915 ODA65914:ODE65915 OMW65914:ONA65915 OWS65914:OWW65915 PGO65914:PGS65915 PQK65914:PQO65915 QAG65914:QAK65915 QKC65914:QKG65915 QTY65914:QUC65915 RDU65914:RDY65915 RNQ65914:RNU65915 RXM65914:RXQ65915 SHI65914:SHM65915 SRE65914:SRI65915 TBA65914:TBE65915 TKW65914:TLA65915 TUS65914:TUW65915 UEO65914:UES65915 UOK65914:UOO65915 UYG65914:UYK65915 VIC65914:VIG65915 VRY65914:VSC65915 WBU65914:WBY65915 WLQ65914:WLU65915 WVM65914:WVQ65915 E131450:I131451 JA131450:JE131451 SW131450:TA131451 ACS131450:ACW131451 AMO131450:AMS131451 AWK131450:AWO131451 BGG131450:BGK131451 BQC131450:BQG131451 BZY131450:CAC131451 CJU131450:CJY131451 CTQ131450:CTU131451 DDM131450:DDQ131451 DNI131450:DNM131451 DXE131450:DXI131451 EHA131450:EHE131451 EQW131450:ERA131451 FAS131450:FAW131451 FKO131450:FKS131451 FUK131450:FUO131451 GEG131450:GEK131451 GOC131450:GOG131451 GXY131450:GYC131451 HHU131450:HHY131451 HRQ131450:HRU131451 IBM131450:IBQ131451 ILI131450:ILM131451 IVE131450:IVI131451 JFA131450:JFE131451 JOW131450:JPA131451 JYS131450:JYW131451 KIO131450:KIS131451 KSK131450:KSO131451 LCG131450:LCK131451 LMC131450:LMG131451 LVY131450:LWC131451 MFU131450:MFY131451 MPQ131450:MPU131451 MZM131450:MZQ131451 NJI131450:NJM131451 NTE131450:NTI131451 ODA131450:ODE131451 OMW131450:ONA131451 OWS131450:OWW131451 PGO131450:PGS131451 PQK131450:PQO131451 QAG131450:QAK131451 QKC131450:QKG131451 QTY131450:QUC131451 RDU131450:RDY131451 RNQ131450:RNU131451 RXM131450:RXQ131451 SHI131450:SHM131451 SRE131450:SRI131451 TBA131450:TBE131451 TKW131450:TLA131451 TUS131450:TUW131451 UEO131450:UES131451 UOK131450:UOO131451 UYG131450:UYK131451 VIC131450:VIG131451 VRY131450:VSC131451 WBU131450:WBY131451 WLQ131450:WLU131451 WVM131450:WVQ131451 E196986:I196987 JA196986:JE196987 SW196986:TA196987 ACS196986:ACW196987 AMO196986:AMS196987 AWK196986:AWO196987 BGG196986:BGK196987 BQC196986:BQG196987 BZY196986:CAC196987 CJU196986:CJY196987 CTQ196986:CTU196987 DDM196986:DDQ196987 DNI196986:DNM196987 DXE196986:DXI196987 EHA196986:EHE196987 EQW196986:ERA196987 FAS196986:FAW196987 FKO196986:FKS196987 FUK196986:FUO196987 GEG196986:GEK196987 GOC196986:GOG196987 GXY196986:GYC196987 HHU196986:HHY196987 HRQ196986:HRU196987 IBM196986:IBQ196987 ILI196986:ILM196987 IVE196986:IVI196987 JFA196986:JFE196987 JOW196986:JPA196987 JYS196986:JYW196987 KIO196986:KIS196987 KSK196986:KSO196987 LCG196986:LCK196987 LMC196986:LMG196987 LVY196986:LWC196987 MFU196986:MFY196987 MPQ196986:MPU196987 MZM196986:MZQ196987 NJI196986:NJM196987 NTE196986:NTI196987 ODA196986:ODE196987 OMW196986:ONA196987 OWS196986:OWW196987 PGO196986:PGS196987 PQK196986:PQO196987 QAG196986:QAK196987 QKC196986:QKG196987 QTY196986:QUC196987 RDU196986:RDY196987 RNQ196986:RNU196987 RXM196986:RXQ196987 SHI196986:SHM196987 SRE196986:SRI196987 TBA196986:TBE196987 TKW196986:TLA196987 TUS196986:TUW196987 UEO196986:UES196987 UOK196986:UOO196987 UYG196986:UYK196987 VIC196986:VIG196987 VRY196986:VSC196987 WBU196986:WBY196987 WLQ196986:WLU196987 WVM196986:WVQ196987 E262522:I262523 JA262522:JE262523 SW262522:TA262523 ACS262522:ACW262523 AMO262522:AMS262523 AWK262522:AWO262523 BGG262522:BGK262523 BQC262522:BQG262523 BZY262522:CAC262523 CJU262522:CJY262523 CTQ262522:CTU262523 DDM262522:DDQ262523 DNI262522:DNM262523 DXE262522:DXI262523 EHA262522:EHE262523 EQW262522:ERA262523 FAS262522:FAW262523 FKO262522:FKS262523 FUK262522:FUO262523 GEG262522:GEK262523 GOC262522:GOG262523 GXY262522:GYC262523 HHU262522:HHY262523 HRQ262522:HRU262523 IBM262522:IBQ262523 ILI262522:ILM262523 IVE262522:IVI262523 JFA262522:JFE262523 JOW262522:JPA262523 JYS262522:JYW262523 KIO262522:KIS262523 KSK262522:KSO262523 LCG262522:LCK262523 LMC262522:LMG262523 LVY262522:LWC262523 MFU262522:MFY262523 MPQ262522:MPU262523 MZM262522:MZQ262523 NJI262522:NJM262523 NTE262522:NTI262523 ODA262522:ODE262523 OMW262522:ONA262523 OWS262522:OWW262523 PGO262522:PGS262523 PQK262522:PQO262523 QAG262522:QAK262523 QKC262522:QKG262523 QTY262522:QUC262523 RDU262522:RDY262523 RNQ262522:RNU262523 RXM262522:RXQ262523 SHI262522:SHM262523 SRE262522:SRI262523 TBA262522:TBE262523 TKW262522:TLA262523 TUS262522:TUW262523 UEO262522:UES262523 UOK262522:UOO262523 UYG262522:UYK262523 VIC262522:VIG262523 VRY262522:VSC262523 WBU262522:WBY262523 WLQ262522:WLU262523 WVM262522:WVQ262523 E328058:I328059 JA328058:JE328059 SW328058:TA328059 ACS328058:ACW328059 AMO328058:AMS328059 AWK328058:AWO328059 BGG328058:BGK328059 BQC328058:BQG328059 BZY328058:CAC328059 CJU328058:CJY328059 CTQ328058:CTU328059 DDM328058:DDQ328059 DNI328058:DNM328059 DXE328058:DXI328059 EHA328058:EHE328059 EQW328058:ERA328059 FAS328058:FAW328059 FKO328058:FKS328059 FUK328058:FUO328059 GEG328058:GEK328059 GOC328058:GOG328059 GXY328058:GYC328059 HHU328058:HHY328059 HRQ328058:HRU328059 IBM328058:IBQ328059 ILI328058:ILM328059 IVE328058:IVI328059 JFA328058:JFE328059 JOW328058:JPA328059 JYS328058:JYW328059 KIO328058:KIS328059 KSK328058:KSO328059 LCG328058:LCK328059 LMC328058:LMG328059 LVY328058:LWC328059 MFU328058:MFY328059 MPQ328058:MPU328059 MZM328058:MZQ328059 NJI328058:NJM328059 NTE328058:NTI328059 ODA328058:ODE328059 OMW328058:ONA328059 OWS328058:OWW328059 PGO328058:PGS328059 PQK328058:PQO328059 QAG328058:QAK328059 QKC328058:QKG328059 QTY328058:QUC328059 RDU328058:RDY328059 RNQ328058:RNU328059 RXM328058:RXQ328059 SHI328058:SHM328059 SRE328058:SRI328059 TBA328058:TBE328059 TKW328058:TLA328059 TUS328058:TUW328059 UEO328058:UES328059 UOK328058:UOO328059 UYG328058:UYK328059 VIC328058:VIG328059 VRY328058:VSC328059 WBU328058:WBY328059 WLQ328058:WLU328059 WVM328058:WVQ328059 E393594:I393595 JA393594:JE393595 SW393594:TA393595 ACS393594:ACW393595 AMO393594:AMS393595 AWK393594:AWO393595 BGG393594:BGK393595 BQC393594:BQG393595 BZY393594:CAC393595 CJU393594:CJY393595 CTQ393594:CTU393595 DDM393594:DDQ393595 DNI393594:DNM393595 DXE393594:DXI393595 EHA393594:EHE393595 EQW393594:ERA393595 FAS393594:FAW393595 FKO393594:FKS393595 FUK393594:FUO393595 GEG393594:GEK393595 GOC393594:GOG393595 GXY393594:GYC393595 HHU393594:HHY393595 HRQ393594:HRU393595 IBM393594:IBQ393595 ILI393594:ILM393595 IVE393594:IVI393595 JFA393594:JFE393595 JOW393594:JPA393595 JYS393594:JYW393595 KIO393594:KIS393595 KSK393594:KSO393595 LCG393594:LCK393595 LMC393594:LMG393595 LVY393594:LWC393595 MFU393594:MFY393595 MPQ393594:MPU393595 MZM393594:MZQ393595 NJI393594:NJM393595 NTE393594:NTI393595 ODA393594:ODE393595 OMW393594:ONA393595 OWS393594:OWW393595 PGO393594:PGS393595 PQK393594:PQO393595 QAG393594:QAK393595 QKC393594:QKG393595 QTY393594:QUC393595 RDU393594:RDY393595 RNQ393594:RNU393595 RXM393594:RXQ393595 SHI393594:SHM393595 SRE393594:SRI393595 TBA393594:TBE393595 TKW393594:TLA393595 TUS393594:TUW393595 UEO393594:UES393595 UOK393594:UOO393595 UYG393594:UYK393595 VIC393594:VIG393595 VRY393594:VSC393595 WBU393594:WBY393595 WLQ393594:WLU393595 WVM393594:WVQ393595 E459130:I459131 JA459130:JE459131 SW459130:TA459131 ACS459130:ACW459131 AMO459130:AMS459131 AWK459130:AWO459131 BGG459130:BGK459131 BQC459130:BQG459131 BZY459130:CAC459131 CJU459130:CJY459131 CTQ459130:CTU459131 DDM459130:DDQ459131 DNI459130:DNM459131 DXE459130:DXI459131 EHA459130:EHE459131 EQW459130:ERA459131 FAS459130:FAW459131 FKO459130:FKS459131 FUK459130:FUO459131 GEG459130:GEK459131 GOC459130:GOG459131 GXY459130:GYC459131 HHU459130:HHY459131 HRQ459130:HRU459131 IBM459130:IBQ459131 ILI459130:ILM459131 IVE459130:IVI459131 JFA459130:JFE459131 JOW459130:JPA459131 JYS459130:JYW459131 KIO459130:KIS459131 KSK459130:KSO459131 LCG459130:LCK459131 LMC459130:LMG459131 LVY459130:LWC459131 MFU459130:MFY459131 MPQ459130:MPU459131 MZM459130:MZQ459131 NJI459130:NJM459131 NTE459130:NTI459131 ODA459130:ODE459131 OMW459130:ONA459131 OWS459130:OWW459131 PGO459130:PGS459131 PQK459130:PQO459131 QAG459130:QAK459131 QKC459130:QKG459131 QTY459130:QUC459131 RDU459130:RDY459131 RNQ459130:RNU459131 RXM459130:RXQ459131 SHI459130:SHM459131 SRE459130:SRI459131 TBA459130:TBE459131 TKW459130:TLA459131 TUS459130:TUW459131 UEO459130:UES459131 UOK459130:UOO459131 UYG459130:UYK459131 VIC459130:VIG459131 VRY459130:VSC459131 WBU459130:WBY459131 WLQ459130:WLU459131 WVM459130:WVQ459131 E524666:I524667 JA524666:JE524667 SW524666:TA524667 ACS524666:ACW524667 AMO524666:AMS524667 AWK524666:AWO524667 BGG524666:BGK524667 BQC524666:BQG524667 BZY524666:CAC524667 CJU524666:CJY524667 CTQ524666:CTU524667 DDM524666:DDQ524667 DNI524666:DNM524667 DXE524666:DXI524667 EHA524666:EHE524667 EQW524666:ERA524667 FAS524666:FAW524667 FKO524666:FKS524667 FUK524666:FUO524667 GEG524666:GEK524667 GOC524666:GOG524667 GXY524666:GYC524667 HHU524666:HHY524667 HRQ524666:HRU524667 IBM524666:IBQ524667 ILI524666:ILM524667 IVE524666:IVI524667 JFA524666:JFE524667 JOW524666:JPA524667 JYS524666:JYW524667 KIO524666:KIS524667 KSK524666:KSO524667 LCG524666:LCK524667 LMC524666:LMG524667 LVY524666:LWC524667 MFU524666:MFY524667 MPQ524666:MPU524667 MZM524666:MZQ524667 NJI524666:NJM524667 NTE524666:NTI524667 ODA524666:ODE524667 OMW524666:ONA524667 OWS524666:OWW524667 PGO524666:PGS524667 PQK524666:PQO524667 QAG524666:QAK524667 QKC524666:QKG524667 QTY524666:QUC524667 RDU524666:RDY524667 RNQ524666:RNU524667 RXM524666:RXQ524667 SHI524666:SHM524667 SRE524666:SRI524667 TBA524666:TBE524667 TKW524666:TLA524667 TUS524666:TUW524667 UEO524666:UES524667 UOK524666:UOO524667 UYG524666:UYK524667 VIC524666:VIG524667 VRY524666:VSC524667 WBU524666:WBY524667 WLQ524666:WLU524667 WVM524666:WVQ524667 E590202:I590203 JA590202:JE590203 SW590202:TA590203 ACS590202:ACW590203 AMO590202:AMS590203 AWK590202:AWO590203 BGG590202:BGK590203 BQC590202:BQG590203 BZY590202:CAC590203 CJU590202:CJY590203 CTQ590202:CTU590203 DDM590202:DDQ590203 DNI590202:DNM590203 DXE590202:DXI590203 EHA590202:EHE590203 EQW590202:ERA590203 FAS590202:FAW590203 FKO590202:FKS590203 FUK590202:FUO590203 GEG590202:GEK590203 GOC590202:GOG590203 GXY590202:GYC590203 HHU590202:HHY590203 HRQ590202:HRU590203 IBM590202:IBQ590203 ILI590202:ILM590203 IVE590202:IVI590203 JFA590202:JFE590203 JOW590202:JPA590203 JYS590202:JYW590203 KIO590202:KIS590203 KSK590202:KSO590203 LCG590202:LCK590203 LMC590202:LMG590203 LVY590202:LWC590203 MFU590202:MFY590203 MPQ590202:MPU590203 MZM590202:MZQ590203 NJI590202:NJM590203 NTE590202:NTI590203 ODA590202:ODE590203 OMW590202:ONA590203 OWS590202:OWW590203 PGO590202:PGS590203 PQK590202:PQO590203 QAG590202:QAK590203 QKC590202:QKG590203 QTY590202:QUC590203 RDU590202:RDY590203 RNQ590202:RNU590203 RXM590202:RXQ590203 SHI590202:SHM590203 SRE590202:SRI590203 TBA590202:TBE590203 TKW590202:TLA590203 TUS590202:TUW590203 UEO590202:UES590203 UOK590202:UOO590203 UYG590202:UYK590203 VIC590202:VIG590203 VRY590202:VSC590203 WBU590202:WBY590203 WLQ590202:WLU590203 WVM590202:WVQ590203 E655738:I655739 JA655738:JE655739 SW655738:TA655739 ACS655738:ACW655739 AMO655738:AMS655739 AWK655738:AWO655739 BGG655738:BGK655739 BQC655738:BQG655739 BZY655738:CAC655739 CJU655738:CJY655739 CTQ655738:CTU655739 DDM655738:DDQ655739 DNI655738:DNM655739 DXE655738:DXI655739 EHA655738:EHE655739 EQW655738:ERA655739 FAS655738:FAW655739 FKO655738:FKS655739 FUK655738:FUO655739 GEG655738:GEK655739 GOC655738:GOG655739 GXY655738:GYC655739 HHU655738:HHY655739 HRQ655738:HRU655739 IBM655738:IBQ655739 ILI655738:ILM655739 IVE655738:IVI655739 JFA655738:JFE655739 JOW655738:JPA655739 JYS655738:JYW655739 KIO655738:KIS655739 KSK655738:KSO655739 LCG655738:LCK655739 LMC655738:LMG655739 LVY655738:LWC655739 MFU655738:MFY655739 MPQ655738:MPU655739 MZM655738:MZQ655739 NJI655738:NJM655739 NTE655738:NTI655739 ODA655738:ODE655739 OMW655738:ONA655739 OWS655738:OWW655739 PGO655738:PGS655739 PQK655738:PQO655739 QAG655738:QAK655739 QKC655738:QKG655739 QTY655738:QUC655739 RDU655738:RDY655739 RNQ655738:RNU655739 RXM655738:RXQ655739 SHI655738:SHM655739 SRE655738:SRI655739 TBA655738:TBE655739 TKW655738:TLA655739 TUS655738:TUW655739 UEO655738:UES655739 UOK655738:UOO655739 UYG655738:UYK655739 VIC655738:VIG655739 VRY655738:VSC655739 WBU655738:WBY655739 WLQ655738:WLU655739 WVM655738:WVQ655739 E721274:I721275 JA721274:JE721275 SW721274:TA721275 ACS721274:ACW721275 AMO721274:AMS721275 AWK721274:AWO721275 BGG721274:BGK721275 BQC721274:BQG721275 BZY721274:CAC721275 CJU721274:CJY721275 CTQ721274:CTU721275 DDM721274:DDQ721275 DNI721274:DNM721275 DXE721274:DXI721275 EHA721274:EHE721275 EQW721274:ERA721275 FAS721274:FAW721275 FKO721274:FKS721275 FUK721274:FUO721275 GEG721274:GEK721275 GOC721274:GOG721275 GXY721274:GYC721275 HHU721274:HHY721275 HRQ721274:HRU721275 IBM721274:IBQ721275 ILI721274:ILM721275 IVE721274:IVI721275 JFA721274:JFE721275 JOW721274:JPA721275 JYS721274:JYW721275 KIO721274:KIS721275 KSK721274:KSO721275 LCG721274:LCK721275 LMC721274:LMG721275 LVY721274:LWC721275 MFU721274:MFY721275 MPQ721274:MPU721275 MZM721274:MZQ721275 NJI721274:NJM721275 NTE721274:NTI721275 ODA721274:ODE721275 OMW721274:ONA721275 OWS721274:OWW721275 PGO721274:PGS721275 PQK721274:PQO721275 QAG721274:QAK721275 QKC721274:QKG721275 QTY721274:QUC721275 RDU721274:RDY721275 RNQ721274:RNU721275 RXM721274:RXQ721275 SHI721274:SHM721275 SRE721274:SRI721275 TBA721274:TBE721275 TKW721274:TLA721275 TUS721274:TUW721275 UEO721274:UES721275 UOK721274:UOO721275 UYG721274:UYK721275 VIC721274:VIG721275 VRY721274:VSC721275 WBU721274:WBY721275 WLQ721274:WLU721275 WVM721274:WVQ721275 E786810:I786811 JA786810:JE786811 SW786810:TA786811 ACS786810:ACW786811 AMO786810:AMS786811 AWK786810:AWO786811 BGG786810:BGK786811 BQC786810:BQG786811 BZY786810:CAC786811 CJU786810:CJY786811 CTQ786810:CTU786811 DDM786810:DDQ786811 DNI786810:DNM786811 DXE786810:DXI786811 EHA786810:EHE786811 EQW786810:ERA786811 FAS786810:FAW786811 FKO786810:FKS786811 FUK786810:FUO786811 GEG786810:GEK786811 GOC786810:GOG786811 GXY786810:GYC786811 HHU786810:HHY786811 HRQ786810:HRU786811 IBM786810:IBQ786811 ILI786810:ILM786811 IVE786810:IVI786811 JFA786810:JFE786811 JOW786810:JPA786811 JYS786810:JYW786811 KIO786810:KIS786811 KSK786810:KSO786811 LCG786810:LCK786811 LMC786810:LMG786811 LVY786810:LWC786811 MFU786810:MFY786811 MPQ786810:MPU786811 MZM786810:MZQ786811 NJI786810:NJM786811 NTE786810:NTI786811 ODA786810:ODE786811 OMW786810:ONA786811 OWS786810:OWW786811 PGO786810:PGS786811 PQK786810:PQO786811 QAG786810:QAK786811 QKC786810:QKG786811 QTY786810:QUC786811 RDU786810:RDY786811 RNQ786810:RNU786811 RXM786810:RXQ786811 SHI786810:SHM786811 SRE786810:SRI786811 TBA786810:TBE786811 TKW786810:TLA786811 TUS786810:TUW786811 UEO786810:UES786811 UOK786810:UOO786811 UYG786810:UYK786811 VIC786810:VIG786811 VRY786810:VSC786811 WBU786810:WBY786811 WLQ786810:WLU786811 WVM786810:WVQ786811 E852346:I852347 JA852346:JE852347 SW852346:TA852347 ACS852346:ACW852347 AMO852346:AMS852347 AWK852346:AWO852347 BGG852346:BGK852347 BQC852346:BQG852347 BZY852346:CAC852347 CJU852346:CJY852347 CTQ852346:CTU852347 DDM852346:DDQ852347 DNI852346:DNM852347 DXE852346:DXI852347 EHA852346:EHE852347 EQW852346:ERA852347 FAS852346:FAW852347 FKO852346:FKS852347 FUK852346:FUO852347 GEG852346:GEK852347 GOC852346:GOG852347 GXY852346:GYC852347 HHU852346:HHY852347 HRQ852346:HRU852347 IBM852346:IBQ852347 ILI852346:ILM852347 IVE852346:IVI852347 JFA852346:JFE852347 JOW852346:JPA852347 JYS852346:JYW852347 KIO852346:KIS852347 KSK852346:KSO852347 LCG852346:LCK852347 LMC852346:LMG852347 LVY852346:LWC852347 MFU852346:MFY852347 MPQ852346:MPU852347 MZM852346:MZQ852347 NJI852346:NJM852347 NTE852346:NTI852347 ODA852346:ODE852347 OMW852346:ONA852347 OWS852346:OWW852347 PGO852346:PGS852347 PQK852346:PQO852347 QAG852346:QAK852347 QKC852346:QKG852347 QTY852346:QUC852347 RDU852346:RDY852347 RNQ852346:RNU852347 RXM852346:RXQ852347 SHI852346:SHM852347 SRE852346:SRI852347 TBA852346:TBE852347 TKW852346:TLA852347 TUS852346:TUW852347 UEO852346:UES852347 UOK852346:UOO852347 UYG852346:UYK852347 VIC852346:VIG852347 VRY852346:VSC852347 WBU852346:WBY852347 WLQ852346:WLU852347 WVM852346:WVQ852347 E917882:I917883 JA917882:JE917883 SW917882:TA917883 ACS917882:ACW917883 AMO917882:AMS917883 AWK917882:AWO917883 BGG917882:BGK917883 BQC917882:BQG917883 BZY917882:CAC917883 CJU917882:CJY917883 CTQ917882:CTU917883 DDM917882:DDQ917883 DNI917882:DNM917883 DXE917882:DXI917883 EHA917882:EHE917883 EQW917882:ERA917883 FAS917882:FAW917883 FKO917882:FKS917883 FUK917882:FUO917883 GEG917882:GEK917883 GOC917882:GOG917883 GXY917882:GYC917883 HHU917882:HHY917883 HRQ917882:HRU917883 IBM917882:IBQ917883 ILI917882:ILM917883 IVE917882:IVI917883 JFA917882:JFE917883 JOW917882:JPA917883 JYS917882:JYW917883 KIO917882:KIS917883 KSK917882:KSO917883 LCG917882:LCK917883 LMC917882:LMG917883 LVY917882:LWC917883 MFU917882:MFY917883 MPQ917882:MPU917883 MZM917882:MZQ917883 NJI917882:NJM917883 NTE917882:NTI917883 ODA917882:ODE917883 OMW917882:ONA917883 OWS917882:OWW917883 PGO917882:PGS917883 PQK917882:PQO917883 QAG917882:QAK917883 QKC917882:QKG917883 QTY917882:QUC917883 RDU917882:RDY917883 RNQ917882:RNU917883 RXM917882:RXQ917883 SHI917882:SHM917883 SRE917882:SRI917883 TBA917882:TBE917883 TKW917882:TLA917883 TUS917882:TUW917883 UEO917882:UES917883 UOK917882:UOO917883 UYG917882:UYK917883 VIC917882:VIG917883 VRY917882:VSC917883 WBU917882:WBY917883 WLQ917882:WLU917883 WVM917882:WVQ917883 E983418:I983419 JA983418:JE983419 SW983418:TA983419 ACS983418:ACW983419 AMO983418:AMS983419 AWK983418:AWO983419 BGG983418:BGK983419 BQC983418:BQG983419 BZY983418:CAC983419 CJU983418:CJY983419 CTQ983418:CTU983419 DDM983418:DDQ983419 DNI983418:DNM983419 DXE983418:DXI983419 EHA983418:EHE983419 EQW983418:ERA983419 FAS983418:FAW983419 FKO983418:FKS983419 FUK983418:FUO983419 GEG983418:GEK983419 GOC983418:GOG983419 GXY983418:GYC983419 HHU983418:HHY983419 HRQ983418:HRU983419 IBM983418:IBQ983419 ILI983418:ILM983419 IVE983418:IVI983419 JFA983418:JFE983419 JOW983418:JPA983419 JYS983418:JYW983419 KIO983418:KIS983419 KSK983418:KSO983419 LCG983418:LCK983419 LMC983418:LMG983419 LVY983418:LWC983419 MFU983418:MFY983419 MPQ983418:MPU983419 MZM983418:MZQ983419 NJI983418:NJM983419 NTE983418:NTI983419 ODA983418:ODE983419 OMW983418:ONA983419 OWS983418:OWW983419 PGO983418:PGS983419 PQK983418:PQO983419 QAG983418:QAK983419 QKC983418:QKG983419 QTY983418:QUC983419 RDU983418:RDY983419 RNQ983418:RNU983419 RXM983418:RXQ983419 SHI983418:SHM983419 SRE983418:SRI983419 TBA983418:TBE983419 TKW983418:TLA983419 TUS983418:TUW983419 UEO983418:UES983419 UOK983418:UOO983419 UYG983418:UYK983419 VIC983418:VIG983419 VRY983418:VSC983419 WBU983418:WBY983419 WLQ983418:WLU983419 WVM983418:WVQ983419 E392:I392 JA392:JE392 SW392:TA392 ACS392:ACW392 AMO392:AMS392 AWK392:AWO392 BGG392:BGK392 BQC392:BQG392 BZY392:CAC392 CJU392:CJY392 CTQ392:CTU392 DDM392:DDQ392 DNI392:DNM392 DXE392:DXI392 EHA392:EHE392 EQW392:ERA392 FAS392:FAW392 FKO392:FKS392 FUK392:FUO392 GEG392:GEK392 GOC392:GOG392 GXY392:GYC392 HHU392:HHY392 HRQ392:HRU392 IBM392:IBQ392 ILI392:ILM392 IVE392:IVI392 JFA392:JFE392 JOW392:JPA392 JYS392:JYW392 KIO392:KIS392 KSK392:KSO392 LCG392:LCK392 LMC392:LMG392 LVY392:LWC392 MFU392:MFY392 MPQ392:MPU392 MZM392:MZQ392 NJI392:NJM392 NTE392:NTI392 ODA392:ODE392 OMW392:ONA392 OWS392:OWW392 PGO392:PGS392 PQK392:PQO392 QAG392:QAK392 QKC392:QKG392 QTY392:QUC392 RDU392:RDY392 RNQ392:RNU392 RXM392:RXQ392 SHI392:SHM392 SRE392:SRI392 TBA392:TBE392 TKW392:TLA392 TUS392:TUW392 UEO392:UES392 UOK392:UOO392 UYG392:UYK392 VIC392:VIG392 VRY392:VSC392 WBU392:WBY392 WLQ392:WLU392 WVM392:WVQ392 E65928:I65928 JA65928:JE65928 SW65928:TA65928 ACS65928:ACW65928 AMO65928:AMS65928 AWK65928:AWO65928 BGG65928:BGK65928 BQC65928:BQG65928 BZY65928:CAC65928 CJU65928:CJY65928 CTQ65928:CTU65928 DDM65928:DDQ65928 DNI65928:DNM65928 DXE65928:DXI65928 EHA65928:EHE65928 EQW65928:ERA65928 FAS65928:FAW65928 FKO65928:FKS65928 FUK65928:FUO65928 GEG65928:GEK65928 GOC65928:GOG65928 GXY65928:GYC65928 HHU65928:HHY65928 HRQ65928:HRU65928 IBM65928:IBQ65928 ILI65928:ILM65928 IVE65928:IVI65928 JFA65928:JFE65928 JOW65928:JPA65928 JYS65928:JYW65928 KIO65928:KIS65928 KSK65928:KSO65928 LCG65928:LCK65928 LMC65928:LMG65928 LVY65928:LWC65928 MFU65928:MFY65928 MPQ65928:MPU65928 MZM65928:MZQ65928 NJI65928:NJM65928 NTE65928:NTI65928 ODA65928:ODE65928 OMW65928:ONA65928 OWS65928:OWW65928 PGO65928:PGS65928 PQK65928:PQO65928 QAG65928:QAK65928 QKC65928:QKG65928 QTY65928:QUC65928 RDU65928:RDY65928 RNQ65928:RNU65928 RXM65928:RXQ65928 SHI65928:SHM65928 SRE65928:SRI65928 TBA65928:TBE65928 TKW65928:TLA65928 TUS65928:TUW65928 UEO65928:UES65928 UOK65928:UOO65928 UYG65928:UYK65928 VIC65928:VIG65928 VRY65928:VSC65928 WBU65928:WBY65928 WLQ65928:WLU65928 WVM65928:WVQ65928 E131464:I131464 JA131464:JE131464 SW131464:TA131464 ACS131464:ACW131464 AMO131464:AMS131464 AWK131464:AWO131464 BGG131464:BGK131464 BQC131464:BQG131464 BZY131464:CAC131464 CJU131464:CJY131464 CTQ131464:CTU131464 DDM131464:DDQ131464 DNI131464:DNM131464 DXE131464:DXI131464 EHA131464:EHE131464 EQW131464:ERA131464 FAS131464:FAW131464 FKO131464:FKS131464 FUK131464:FUO131464 GEG131464:GEK131464 GOC131464:GOG131464 GXY131464:GYC131464 HHU131464:HHY131464 HRQ131464:HRU131464 IBM131464:IBQ131464 ILI131464:ILM131464 IVE131464:IVI131464 JFA131464:JFE131464 JOW131464:JPA131464 JYS131464:JYW131464 KIO131464:KIS131464 KSK131464:KSO131464 LCG131464:LCK131464 LMC131464:LMG131464 LVY131464:LWC131464 MFU131464:MFY131464 MPQ131464:MPU131464 MZM131464:MZQ131464 NJI131464:NJM131464 NTE131464:NTI131464 ODA131464:ODE131464 OMW131464:ONA131464 OWS131464:OWW131464 PGO131464:PGS131464 PQK131464:PQO131464 QAG131464:QAK131464 QKC131464:QKG131464 QTY131464:QUC131464 RDU131464:RDY131464 RNQ131464:RNU131464 RXM131464:RXQ131464 SHI131464:SHM131464 SRE131464:SRI131464 TBA131464:TBE131464 TKW131464:TLA131464 TUS131464:TUW131464 UEO131464:UES131464 UOK131464:UOO131464 UYG131464:UYK131464 VIC131464:VIG131464 VRY131464:VSC131464 WBU131464:WBY131464 WLQ131464:WLU131464 WVM131464:WVQ131464 E197000:I197000 JA197000:JE197000 SW197000:TA197000 ACS197000:ACW197000 AMO197000:AMS197000 AWK197000:AWO197000 BGG197000:BGK197000 BQC197000:BQG197000 BZY197000:CAC197000 CJU197000:CJY197000 CTQ197000:CTU197000 DDM197000:DDQ197000 DNI197000:DNM197000 DXE197000:DXI197000 EHA197000:EHE197000 EQW197000:ERA197000 FAS197000:FAW197000 FKO197000:FKS197000 FUK197000:FUO197000 GEG197000:GEK197000 GOC197000:GOG197000 GXY197000:GYC197000 HHU197000:HHY197000 HRQ197000:HRU197000 IBM197000:IBQ197000 ILI197000:ILM197000 IVE197000:IVI197000 JFA197000:JFE197000 JOW197000:JPA197000 JYS197000:JYW197000 KIO197000:KIS197000 KSK197000:KSO197000 LCG197000:LCK197000 LMC197000:LMG197000 LVY197000:LWC197000 MFU197000:MFY197000 MPQ197000:MPU197000 MZM197000:MZQ197000 NJI197000:NJM197000 NTE197000:NTI197000 ODA197000:ODE197000 OMW197000:ONA197000 OWS197000:OWW197000 PGO197000:PGS197000 PQK197000:PQO197000 QAG197000:QAK197000 QKC197000:QKG197000 QTY197000:QUC197000 RDU197000:RDY197000 RNQ197000:RNU197000 RXM197000:RXQ197000 SHI197000:SHM197000 SRE197000:SRI197000 TBA197000:TBE197000 TKW197000:TLA197000 TUS197000:TUW197000 UEO197000:UES197000 UOK197000:UOO197000 UYG197000:UYK197000 VIC197000:VIG197000 VRY197000:VSC197000 WBU197000:WBY197000 WLQ197000:WLU197000 WVM197000:WVQ197000 E262536:I262536 JA262536:JE262536 SW262536:TA262536 ACS262536:ACW262536 AMO262536:AMS262536 AWK262536:AWO262536 BGG262536:BGK262536 BQC262536:BQG262536 BZY262536:CAC262536 CJU262536:CJY262536 CTQ262536:CTU262536 DDM262536:DDQ262536 DNI262536:DNM262536 DXE262536:DXI262536 EHA262536:EHE262536 EQW262536:ERA262536 FAS262536:FAW262536 FKO262536:FKS262536 FUK262536:FUO262536 GEG262536:GEK262536 GOC262536:GOG262536 GXY262536:GYC262536 HHU262536:HHY262536 HRQ262536:HRU262536 IBM262536:IBQ262536 ILI262536:ILM262536 IVE262536:IVI262536 JFA262536:JFE262536 JOW262536:JPA262536 JYS262536:JYW262536 KIO262536:KIS262536 KSK262536:KSO262536 LCG262536:LCK262536 LMC262536:LMG262536 LVY262536:LWC262536 MFU262536:MFY262536 MPQ262536:MPU262536 MZM262536:MZQ262536 NJI262536:NJM262536 NTE262536:NTI262536 ODA262536:ODE262536 OMW262536:ONA262536 OWS262536:OWW262536 PGO262536:PGS262536 PQK262536:PQO262536 QAG262536:QAK262536 QKC262536:QKG262536 QTY262536:QUC262536 RDU262536:RDY262536 RNQ262536:RNU262536 RXM262536:RXQ262536 SHI262536:SHM262536 SRE262536:SRI262536 TBA262536:TBE262536 TKW262536:TLA262536 TUS262536:TUW262536 UEO262536:UES262536 UOK262536:UOO262536 UYG262536:UYK262536 VIC262536:VIG262536 VRY262536:VSC262536 WBU262536:WBY262536 WLQ262536:WLU262536 WVM262536:WVQ262536 E328072:I328072 JA328072:JE328072 SW328072:TA328072 ACS328072:ACW328072 AMO328072:AMS328072 AWK328072:AWO328072 BGG328072:BGK328072 BQC328072:BQG328072 BZY328072:CAC328072 CJU328072:CJY328072 CTQ328072:CTU328072 DDM328072:DDQ328072 DNI328072:DNM328072 DXE328072:DXI328072 EHA328072:EHE328072 EQW328072:ERA328072 FAS328072:FAW328072 FKO328072:FKS328072 FUK328072:FUO328072 GEG328072:GEK328072 GOC328072:GOG328072 GXY328072:GYC328072 HHU328072:HHY328072 HRQ328072:HRU328072 IBM328072:IBQ328072 ILI328072:ILM328072 IVE328072:IVI328072 JFA328072:JFE328072 JOW328072:JPA328072 JYS328072:JYW328072 KIO328072:KIS328072 KSK328072:KSO328072 LCG328072:LCK328072 LMC328072:LMG328072 LVY328072:LWC328072 MFU328072:MFY328072 MPQ328072:MPU328072 MZM328072:MZQ328072 NJI328072:NJM328072 NTE328072:NTI328072 ODA328072:ODE328072 OMW328072:ONA328072 OWS328072:OWW328072 PGO328072:PGS328072 PQK328072:PQO328072 QAG328072:QAK328072 QKC328072:QKG328072 QTY328072:QUC328072 RDU328072:RDY328072 RNQ328072:RNU328072 RXM328072:RXQ328072 SHI328072:SHM328072 SRE328072:SRI328072 TBA328072:TBE328072 TKW328072:TLA328072 TUS328072:TUW328072 UEO328072:UES328072 UOK328072:UOO328072 UYG328072:UYK328072 VIC328072:VIG328072 VRY328072:VSC328072 WBU328072:WBY328072 WLQ328072:WLU328072 WVM328072:WVQ328072 E393608:I393608 JA393608:JE393608 SW393608:TA393608 ACS393608:ACW393608 AMO393608:AMS393608 AWK393608:AWO393608 BGG393608:BGK393608 BQC393608:BQG393608 BZY393608:CAC393608 CJU393608:CJY393608 CTQ393608:CTU393608 DDM393608:DDQ393608 DNI393608:DNM393608 DXE393608:DXI393608 EHA393608:EHE393608 EQW393608:ERA393608 FAS393608:FAW393608 FKO393608:FKS393608 FUK393608:FUO393608 GEG393608:GEK393608 GOC393608:GOG393608 GXY393608:GYC393608 HHU393608:HHY393608 HRQ393608:HRU393608 IBM393608:IBQ393608 ILI393608:ILM393608 IVE393608:IVI393608 JFA393608:JFE393608 JOW393608:JPA393608 JYS393608:JYW393608 KIO393608:KIS393608 KSK393608:KSO393608 LCG393608:LCK393608 LMC393608:LMG393608 LVY393608:LWC393608 MFU393608:MFY393608 MPQ393608:MPU393608 MZM393608:MZQ393608 NJI393608:NJM393608 NTE393608:NTI393608 ODA393608:ODE393608 OMW393608:ONA393608 OWS393608:OWW393608 PGO393608:PGS393608 PQK393608:PQO393608 QAG393608:QAK393608 QKC393608:QKG393608 QTY393608:QUC393608 RDU393608:RDY393608 RNQ393608:RNU393608 RXM393608:RXQ393608 SHI393608:SHM393608 SRE393608:SRI393608 TBA393608:TBE393608 TKW393608:TLA393608 TUS393608:TUW393608 UEO393608:UES393608 UOK393608:UOO393608 UYG393608:UYK393608 VIC393608:VIG393608 VRY393608:VSC393608 WBU393608:WBY393608 WLQ393608:WLU393608 WVM393608:WVQ393608 E459144:I459144 JA459144:JE459144 SW459144:TA459144 ACS459144:ACW459144 AMO459144:AMS459144 AWK459144:AWO459144 BGG459144:BGK459144 BQC459144:BQG459144 BZY459144:CAC459144 CJU459144:CJY459144 CTQ459144:CTU459144 DDM459144:DDQ459144 DNI459144:DNM459144 DXE459144:DXI459144 EHA459144:EHE459144 EQW459144:ERA459144 FAS459144:FAW459144 FKO459144:FKS459144 FUK459144:FUO459144 GEG459144:GEK459144 GOC459144:GOG459144 GXY459144:GYC459144 HHU459144:HHY459144 HRQ459144:HRU459144 IBM459144:IBQ459144 ILI459144:ILM459144 IVE459144:IVI459144 JFA459144:JFE459144 JOW459144:JPA459144 JYS459144:JYW459144 KIO459144:KIS459144 KSK459144:KSO459144 LCG459144:LCK459144 LMC459144:LMG459144 LVY459144:LWC459144 MFU459144:MFY459144 MPQ459144:MPU459144 MZM459144:MZQ459144 NJI459144:NJM459144 NTE459144:NTI459144 ODA459144:ODE459144 OMW459144:ONA459144 OWS459144:OWW459144 PGO459144:PGS459144 PQK459144:PQO459144 QAG459144:QAK459144 QKC459144:QKG459144 QTY459144:QUC459144 RDU459144:RDY459144 RNQ459144:RNU459144 RXM459144:RXQ459144 SHI459144:SHM459144 SRE459144:SRI459144 TBA459144:TBE459144 TKW459144:TLA459144 TUS459144:TUW459144 UEO459144:UES459144 UOK459144:UOO459144 UYG459144:UYK459144 VIC459144:VIG459144 VRY459144:VSC459144 WBU459144:WBY459144 WLQ459144:WLU459144 WVM459144:WVQ459144 E524680:I524680 JA524680:JE524680 SW524680:TA524680 ACS524680:ACW524680 AMO524680:AMS524680 AWK524680:AWO524680 BGG524680:BGK524680 BQC524680:BQG524680 BZY524680:CAC524680 CJU524680:CJY524680 CTQ524680:CTU524680 DDM524680:DDQ524680 DNI524680:DNM524680 DXE524680:DXI524680 EHA524680:EHE524680 EQW524680:ERA524680 FAS524680:FAW524680 FKO524680:FKS524680 FUK524680:FUO524680 GEG524680:GEK524680 GOC524680:GOG524680 GXY524680:GYC524680 HHU524680:HHY524680 HRQ524680:HRU524680 IBM524680:IBQ524680 ILI524680:ILM524680 IVE524680:IVI524680 JFA524680:JFE524680 JOW524680:JPA524680 JYS524680:JYW524680 KIO524680:KIS524680 KSK524680:KSO524680 LCG524680:LCK524680 LMC524680:LMG524680 LVY524680:LWC524680 MFU524680:MFY524680 MPQ524680:MPU524680 MZM524680:MZQ524680 NJI524680:NJM524680 NTE524680:NTI524680 ODA524680:ODE524680 OMW524680:ONA524680 OWS524680:OWW524680 PGO524680:PGS524680 PQK524680:PQO524680 QAG524680:QAK524680 QKC524680:QKG524680 QTY524680:QUC524680 RDU524680:RDY524680 RNQ524680:RNU524680 RXM524680:RXQ524680 SHI524680:SHM524680 SRE524680:SRI524680 TBA524680:TBE524680 TKW524680:TLA524680 TUS524680:TUW524680 UEO524680:UES524680 UOK524680:UOO524680 UYG524680:UYK524680 VIC524680:VIG524680 VRY524680:VSC524680 WBU524680:WBY524680 WLQ524680:WLU524680 WVM524680:WVQ524680 E590216:I590216 JA590216:JE590216 SW590216:TA590216 ACS590216:ACW590216 AMO590216:AMS590216 AWK590216:AWO590216 BGG590216:BGK590216 BQC590216:BQG590216 BZY590216:CAC590216 CJU590216:CJY590216 CTQ590216:CTU590216 DDM590216:DDQ590216 DNI590216:DNM590216 DXE590216:DXI590216 EHA590216:EHE590216 EQW590216:ERA590216 FAS590216:FAW590216 FKO590216:FKS590216 FUK590216:FUO590216 GEG590216:GEK590216 GOC590216:GOG590216 GXY590216:GYC590216 HHU590216:HHY590216 HRQ590216:HRU590216 IBM590216:IBQ590216 ILI590216:ILM590216 IVE590216:IVI590216 JFA590216:JFE590216 JOW590216:JPA590216 JYS590216:JYW590216 KIO590216:KIS590216 KSK590216:KSO590216 LCG590216:LCK590216 LMC590216:LMG590216 LVY590216:LWC590216 MFU590216:MFY590216 MPQ590216:MPU590216 MZM590216:MZQ590216 NJI590216:NJM590216 NTE590216:NTI590216 ODA590216:ODE590216 OMW590216:ONA590216 OWS590216:OWW590216 PGO590216:PGS590216 PQK590216:PQO590216 QAG590216:QAK590216 QKC590216:QKG590216 QTY590216:QUC590216 RDU590216:RDY590216 RNQ590216:RNU590216 RXM590216:RXQ590216 SHI590216:SHM590216 SRE590216:SRI590216 TBA590216:TBE590216 TKW590216:TLA590216 TUS590216:TUW590216 UEO590216:UES590216 UOK590216:UOO590216 UYG590216:UYK590216 VIC590216:VIG590216 VRY590216:VSC590216 WBU590216:WBY590216 WLQ590216:WLU590216 WVM590216:WVQ590216 E655752:I655752 JA655752:JE655752 SW655752:TA655752 ACS655752:ACW655752 AMO655752:AMS655752 AWK655752:AWO655752 BGG655752:BGK655752 BQC655752:BQG655752 BZY655752:CAC655752 CJU655752:CJY655752 CTQ655752:CTU655752 DDM655752:DDQ655752 DNI655752:DNM655752 DXE655752:DXI655752 EHA655752:EHE655752 EQW655752:ERA655752 FAS655752:FAW655752 FKO655752:FKS655752 FUK655752:FUO655752 GEG655752:GEK655752 GOC655752:GOG655752 GXY655752:GYC655752 HHU655752:HHY655752 HRQ655752:HRU655752 IBM655752:IBQ655752 ILI655752:ILM655752 IVE655752:IVI655752 JFA655752:JFE655752 JOW655752:JPA655752 JYS655752:JYW655752 KIO655752:KIS655752 KSK655752:KSO655752 LCG655752:LCK655752 LMC655752:LMG655752 LVY655752:LWC655752 MFU655752:MFY655752 MPQ655752:MPU655752 MZM655752:MZQ655752 NJI655752:NJM655752 NTE655752:NTI655752 ODA655752:ODE655752 OMW655752:ONA655752 OWS655752:OWW655752 PGO655752:PGS655752 PQK655752:PQO655752 QAG655752:QAK655752 QKC655752:QKG655752 QTY655752:QUC655752 RDU655752:RDY655752 RNQ655752:RNU655752 RXM655752:RXQ655752 SHI655752:SHM655752 SRE655752:SRI655752 TBA655752:TBE655752 TKW655752:TLA655752 TUS655752:TUW655752 UEO655752:UES655752 UOK655752:UOO655752 UYG655752:UYK655752 VIC655752:VIG655752 VRY655752:VSC655752 WBU655752:WBY655752 WLQ655752:WLU655752 WVM655752:WVQ655752 E721288:I721288 JA721288:JE721288 SW721288:TA721288 ACS721288:ACW721288 AMO721288:AMS721288 AWK721288:AWO721288 BGG721288:BGK721288 BQC721288:BQG721288 BZY721288:CAC721288 CJU721288:CJY721288 CTQ721288:CTU721288 DDM721288:DDQ721288 DNI721288:DNM721288 DXE721288:DXI721288 EHA721288:EHE721288 EQW721288:ERA721288 FAS721288:FAW721288 FKO721288:FKS721288 FUK721288:FUO721288 GEG721288:GEK721288 GOC721288:GOG721288 GXY721288:GYC721288 HHU721288:HHY721288 HRQ721288:HRU721288 IBM721288:IBQ721288 ILI721288:ILM721288 IVE721288:IVI721288 JFA721288:JFE721288 JOW721288:JPA721288 JYS721288:JYW721288 KIO721288:KIS721288 KSK721288:KSO721288 LCG721288:LCK721288 LMC721288:LMG721288 LVY721288:LWC721288 MFU721288:MFY721288 MPQ721288:MPU721288 MZM721288:MZQ721288 NJI721288:NJM721288 NTE721288:NTI721288 ODA721288:ODE721288 OMW721288:ONA721288 OWS721288:OWW721288 PGO721288:PGS721288 PQK721288:PQO721288 QAG721288:QAK721288 QKC721288:QKG721288 QTY721288:QUC721288 RDU721288:RDY721288 RNQ721288:RNU721288 RXM721288:RXQ721288 SHI721288:SHM721288 SRE721288:SRI721288 TBA721288:TBE721288 TKW721288:TLA721288 TUS721288:TUW721288 UEO721288:UES721288 UOK721288:UOO721288 UYG721288:UYK721288 VIC721288:VIG721288 VRY721288:VSC721288 WBU721288:WBY721288 WLQ721288:WLU721288 WVM721288:WVQ721288 E786824:I786824 JA786824:JE786824 SW786824:TA786824 ACS786824:ACW786824 AMO786824:AMS786824 AWK786824:AWO786824 BGG786824:BGK786824 BQC786824:BQG786824 BZY786824:CAC786824 CJU786824:CJY786824 CTQ786824:CTU786824 DDM786824:DDQ786824 DNI786824:DNM786824 DXE786824:DXI786824 EHA786824:EHE786824 EQW786824:ERA786824 FAS786824:FAW786824 FKO786824:FKS786824 FUK786824:FUO786824 GEG786824:GEK786824 GOC786824:GOG786824 GXY786824:GYC786824 HHU786824:HHY786824 HRQ786824:HRU786824 IBM786824:IBQ786824 ILI786824:ILM786824 IVE786824:IVI786824 JFA786824:JFE786824 JOW786824:JPA786824 JYS786824:JYW786824 KIO786824:KIS786824 KSK786824:KSO786824 LCG786824:LCK786824 LMC786824:LMG786824 LVY786824:LWC786824 MFU786824:MFY786824 MPQ786824:MPU786824 MZM786824:MZQ786824 NJI786824:NJM786824 NTE786824:NTI786824 ODA786824:ODE786824 OMW786824:ONA786824 OWS786824:OWW786824 PGO786824:PGS786824 PQK786824:PQO786824 QAG786824:QAK786824 QKC786824:QKG786824 QTY786824:QUC786824 RDU786824:RDY786824 RNQ786824:RNU786824 RXM786824:RXQ786824 SHI786824:SHM786824 SRE786824:SRI786824 TBA786824:TBE786824 TKW786824:TLA786824 TUS786824:TUW786824 UEO786824:UES786824 UOK786824:UOO786824 UYG786824:UYK786824 VIC786824:VIG786824 VRY786824:VSC786824 WBU786824:WBY786824 WLQ786824:WLU786824 WVM786824:WVQ786824 E852360:I852360 JA852360:JE852360 SW852360:TA852360 ACS852360:ACW852360 AMO852360:AMS852360 AWK852360:AWO852360 BGG852360:BGK852360 BQC852360:BQG852360 BZY852360:CAC852360 CJU852360:CJY852360 CTQ852360:CTU852360 DDM852360:DDQ852360 DNI852360:DNM852360 DXE852360:DXI852360 EHA852360:EHE852360 EQW852360:ERA852360 FAS852360:FAW852360 FKO852360:FKS852360 FUK852360:FUO852360 GEG852360:GEK852360 GOC852360:GOG852360 GXY852360:GYC852360 HHU852360:HHY852360 HRQ852360:HRU852360 IBM852360:IBQ852360 ILI852360:ILM852360 IVE852360:IVI852360 JFA852360:JFE852360 JOW852360:JPA852360 JYS852360:JYW852360 KIO852360:KIS852360 KSK852360:KSO852360 LCG852360:LCK852360 LMC852360:LMG852360 LVY852360:LWC852360 MFU852360:MFY852360 MPQ852360:MPU852360 MZM852360:MZQ852360 NJI852360:NJM852360 NTE852360:NTI852360 ODA852360:ODE852360 OMW852360:ONA852360 OWS852360:OWW852360 PGO852360:PGS852360 PQK852360:PQO852360 QAG852360:QAK852360 QKC852360:QKG852360 QTY852360:QUC852360 RDU852360:RDY852360 RNQ852360:RNU852360 RXM852360:RXQ852360 SHI852360:SHM852360 SRE852360:SRI852360 TBA852360:TBE852360 TKW852360:TLA852360 TUS852360:TUW852360 UEO852360:UES852360 UOK852360:UOO852360 UYG852360:UYK852360 VIC852360:VIG852360 VRY852360:VSC852360 WBU852360:WBY852360 WLQ852360:WLU852360 WVM852360:WVQ852360 E917896:I917896 JA917896:JE917896 SW917896:TA917896 ACS917896:ACW917896 AMO917896:AMS917896 AWK917896:AWO917896 BGG917896:BGK917896 BQC917896:BQG917896 BZY917896:CAC917896 CJU917896:CJY917896 CTQ917896:CTU917896 DDM917896:DDQ917896 DNI917896:DNM917896 DXE917896:DXI917896 EHA917896:EHE917896 EQW917896:ERA917896 FAS917896:FAW917896 FKO917896:FKS917896 FUK917896:FUO917896 GEG917896:GEK917896 GOC917896:GOG917896 GXY917896:GYC917896 HHU917896:HHY917896 HRQ917896:HRU917896 IBM917896:IBQ917896 ILI917896:ILM917896 IVE917896:IVI917896 JFA917896:JFE917896 JOW917896:JPA917896 JYS917896:JYW917896 KIO917896:KIS917896 KSK917896:KSO917896 LCG917896:LCK917896 LMC917896:LMG917896 LVY917896:LWC917896 MFU917896:MFY917896 MPQ917896:MPU917896 MZM917896:MZQ917896 NJI917896:NJM917896 NTE917896:NTI917896 ODA917896:ODE917896 OMW917896:ONA917896 OWS917896:OWW917896 PGO917896:PGS917896 PQK917896:PQO917896 QAG917896:QAK917896 QKC917896:QKG917896 QTY917896:QUC917896 RDU917896:RDY917896 RNQ917896:RNU917896 RXM917896:RXQ917896 SHI917896:SHM917896 SRE917896:SRI917896 TBA917896:TBE917896 TKW917896:TLA917896 TUS917896:TUW917896 UEO917896:UES917896 UOK917896:UOO917896 UYG917896:UYK917896 VIC917896:VIG917896 VRY917896:VSC917896 WBU917896:WBY917896 WLQ917896:WLU917896 WVM917896:WVQ917896 E983432:I983432 JA983432:JE983432 SW983432:TA983432 ACS983432:ACW983432 AMO983432:AMS983432 AWK983432:AWO983432 BGG983432:BGK983432 BQC983432:BQG983432 BZY983432:CAC983432 CJU983432:CJY983432 CTQ983432:CTU983432 DDM983432:DDQ983432 DNI983432:DNM983432 DXE983432:DXI983432 EHA983432:EHE983432 EQW983432:ERA983432 FAS983432:FAW983432 FKO983432:FKS983432 FUK983432:FUO983432 GEG983432:GEK983432 GOC983432:GOG983432 GXY983432:GYC983432 HHU983432:HHY983432 HRQ983432:HRU983432 IBM983432:IBQ983432 ILI983432:ILM983432 IVE983432:IVI983432 JFA983432:JFE983432 JOW983432:JPA983432 JYS983432:JYW983432 KIO983432:KIS983432 KSK983432:KSO983432 LCG983432:LCK983432 LMC983432:LMG983432 LVY983432:LWC983432 MFU983432:MFY983432 MPQ983432:MPU983432 MZM983432:MZQ983432 NJI983432:NJM983432 NTE983432:NTI983432 ODA983432:ODE983432 OMW983432:ONA983432 OWS983432:OWW983432 PGO983432:PGS983432 PQK983432:PQO983432 QAG983432:QAK983432 QKC983432:QKG983432 QTY983432:QUC983432 RDU983432:RDY983432 RNQ983432:RNU983432 RXM983432:RXQ983432 SHI983432:SHM983432 SRE983432:SRI983432 TBA983432:TBE983432 TKW983432:TLA983432 TUS983432:TUW983432 UEO983432:UES983432 UOK983432:UOO983432 UYG983432:UYK983432 VIC983432:VIG983432 VRY983432:VSC983432 WBU983432:WBY983432 WLQ983432:WLU983432 WVM983432:WVQ983432 E397:I397 JA397:JE397 SW397:TA397 ACS397:ACW397 AMO397:AMS397 AWK397:AWO397 BGG397:BGK397 BQC397:BQG397 BZY397:CAC397 CJU397:CJY397 CTQ397:CTU397 DDM397:DDQ397 DNI397:DNM397 DXE397:DXI397 EHA397:EHE397 EQW397:ERA397 FAS397:FAW397 FKO397:FKS397 FUK397:FUO397 GEG397:GEK397 GOC397:GOG397 GXY397:GYC397 HHU397:HHY397 HRQ397:HRU397 IBM397:IBQ397 ILI397:ILM397 IVE397:IVI397 JFA397:JFE397 JOW397:JPA397 JYS397:JYW397 KIO397:KIS397 KSK397:KSO397 LCG397:LCK397 LMC397:LMG397 LVY397:LWC397 MFU397:MFY397 MPQ397:MPU397 MZM397:MZQ397 NJI397:NJM397 NTE397:NTI397 ODA397:ODE397 OMW397:ONA397 OWS397:OWW397 PGO397:PGS397 PQK397:PQO397 QAG397:QAK397 QKC397:QKG397 QTY397:QUC397 RDU397:RDY397 RNQ397:RNU397 RXM397:RXQ397 SHI397:SHM397 SRE397:SRI397 TBA397:TBE397 TKW397:TLA397 TUS397:TUW397 UEO397:UES397 UOK397:UOO397 UYG397:UYK397 VIC397:VIG397 VRY397:VSC397 WBU397:WBY397 WLQ397:WLU397 WVM397:WVQ397 E65933:I65933 JA65933:JE65933 SW65933:TA65933 ACS65933:ACW65933 AMO65933:AMS65933 AWK65933:AWO65933 BGG65933:BGK65933 BQC65933:BQG65933 BZY65933:CAC65933 CJU65933:CJY65933 CTQ65933:CTU65933 DDM65933:DDQ65933 DNI65933:DNM65933 DXE65933:DXI65933 EHA65933:EHE65933 EQW65933:ERA65933 FAS65933:FAW65933 FKO65933:FKS65933 FUK65933:FUO65933 GEG65933:GEK65933 GOC65933:GOG65933 GXY65933:GYC65933 HHU65933:HHY65933 HRQ65933:HRU65933 IBM65933:IBQ65933 ILI65933:ILM65933 IVE65933:IVI65933 JFA65933:JFE65933 JOW65933:JPA65933 JYS65933:JYW65933 KIO65933:KIS65933 KSK65933:KSO65933 LCG65933:LCK65933 LMC65933:LMG65933 LVY65933:LWC65933 MFU65933:MFY65933 MPQ65933:MPU65933 MZM65933:MZQ65933 NJI65933:NJM65933 NTE65933:NTI65933 ODA65933:ODE65933 OMW65933:ONA65933 OWS65933:OWW65933 PGO65933:PGS65933 PQK65933:PQO65933 QAG65933:QAK65933 QKC65933:QKG65933 QTY65933:QUC65933 RDU65933:RDY65933 RNQ65933:RNU65933 RXM65933:RXQ65933 SHI65933:SHM65933 SRE65933:SRI65933 TBA65933:TBE65933 TKW65933:TLA65933 TUS65933:TUW65933 UEO65933:UES65933 UOK65933:UOO65933 UYG65933:UYK65933 VIC65933:VIG65933 VRY65933:VSC65933 WBU65933:WBY65933 WLQ65933:WLU65933 WVM65933:WVQ65933 E131469:I131469 JA131469:JE131469 SW131469:TA131469 ACS131469:ACW131469 AMO131469:AMS131469 AWK131469:AWO131469 BGG131469:BGK131469 BQC131469:BQG131469 BZY131469:CAC131469 CJU131469:CJY131469 CTQ131469:CTU131469 DDM131469:DDQ131469 DNI131469:DNM131469 DXE131469:DXI131469 EHA131469:EHE131469 EQW131469:ERA131469 FAS131469:FAW131469 FKO131469:FKS131469 FUK131469:FUO131469 GEG131469:GEK131469 GOC131469:GOG131469 GXY131469:GYC131469 HHU131469:HHY131469 HRQ131469:HRU131469 IBM131469:IBQ131469 ILI131469:ILM131469 IVE131469:IVI131469 JFA131469:JFE131469 JOW131469:JPA131469 JYS131469:JYW131469 KIO131469:KIS131469 KSK131469:KSO131469 LCG131469:LCK131469 LMC131469:LMG131469 LVY131469:LWC131469 MFU131469:MFY131469 MPQ131469:MPU131469 MZM131469:MZQ131469 NJI131469:NJM131469 NTE131469:NTI131469 ODA131469:ODE131469 OMW131469:ONA131469 OWS131469:OWW131469 PGO131469:PGS131469 PQK131469:PQO131469 QAG131469:QAK131469 QKC131469:QKG131469 QTY131469:QUC131469 RDU131469:RDY131469 RNQ131469:RNU131469 RXM131469:RXQ131469 SHI131469:SHM131469 SRE131469:SRI131469 TBA131469:TBE131469 TKW131469:TLA131469 TUS131469:TUW131469 UEO131469:UES131469 UOK131469:UOO131469 UYG131469:UYK131469 VIC131469:VIG131469 VRY131469:VSC131469 WBU131469:WBY131469 WLQ131469:WLU131469 WVM131469:WVQ131469 E197005:I197005 JA197005:JE197005 SW197005:TA197005 ACS197005:ACW197005 AMO197005:AMS197005 AWK197005:AWO197005 BGG197005:BGK197005 BQC197005:BQG197005 BZY197005:CAC197005 CJU197005:CJY197005 CTQ197005:CTU197005 DDM197005:DDQ197005 DNI197005:DNM197005 DXE197005:DXI197005 EHA197005:EHE197005 EQW197005:ERA197005 FAS197005:FAW197005 FKO197005:FKS197005 FUK197005:FUO197005 GEG197005:GEK197005 GOC197005:GOG197005 GXY197005:GYC197005 HHU197005:HHY197005 HRQ197005:HRU197005 IBM197005:IBQ197005 ILI197005:ILM197005 IVE197005:IVI197005 JFA197005:JFE197005 JOW197005:JPA197005 JYS197005:JYW197005 KIO197005:KIS197005 KSK197005:KSO197005 LCG197005:LCK197005 LMC197005:LMG197005 LVY197005:LWC197005 MFU197005:MFY197005 MPQ197005:MPU197005 MZM197005:MZQ197005 NJI197005:NJM197005 NTE197005:NTI197005 ODA197005:ODE197005 OMW197005:ONA197005 OWS197005:OWW197005 PGO197005:PGS197005 PQK197005:PQO197005 QAG197005:QAK197005 QKC197005:QKG197005 QTY197005:QUC197005 RDU197005:RDY197005 RNQ197005:RNU197005 RXM197005:RXQ197005 SHI197005:SHM197005 SRE197005:SRI197005 TBA197005:TBE197005 TKW197005:TLA197005 TUS197005:TUW197005 UEO197005:UES197005 UOK197005:UOO197005 UYG197005:UYK197005 VIC197005:VIG197005 VRY197005:VSC197005 WBU197005:WBY197005 WLQ197005:WLU197005 WVM197005:WVQ197005 E262541:I262541 JA262541:JE262541 SW262541:TA262541 ACS262541:ACW262541 AMO262541:AMS262541 AWK262541:AWO262541 BGG262541:BGK262541 BQC262541:BQG262541 BZY262541:CAC262541 CJU262541:CJY262541 CTQ262541:CTU262541 DDM262541:DDQ262541 DNI262541:DNM262541 DXE262541:DXI262541 EHA262541:EHE262541 EQW262541:ERA262541 FAS262541:FAW262541 FKO262541:FKS262541 FUK262541:FUO262541 GEG262541:GEK262541 GOC262541:GOG262541 GXY262541:GYC262541 HHU262541:HHY262541 HRQ262541:HRU262541 IBM262541:IBQ262541 ILI262541:ILM262541 IVE262541:IVI262541 JFA262541:JFE262541 JOW262541:JPA262541 JYS262541:JYW262541 KIO262541:KIS262541 KSK262541:KSO262541 LCG262541:LCK262541 LMC262541:LMG262541 LVY262541:LWC262541 MFU262541:MFY262541 MPQ262541:MPU262541 MZM262541:MZQ262541 NJI262541:NJM262541 NTE262541:NTI262541 ODA262541:ODE262541 OMW262541:ONA262541 OWS262541:OWW262541 PGO262541:PGS262541 PQK262541:PQO262541 QAG262541:QAK262541 QKC262541:QKG262541 QTY262541:QUC262541 RDU262541:RDY262541 RNQ262541:RNU262541 RXM262541:RXQ262541 SHI262541:SHM262541 SRE262541:SRI262541 TBA262541:TBE262541 TKW262541:TLA262541 TUS262541:TUW262541 UEO262541:UES262541 UOK262541:UOO262541 UYG262541:UYK262541 VIC262541:VIG262541 VRY262541:VSC262541 WBU262541:WBY262541 WLQ262541:WLU262541 WVM262541:WVQ262541 E328077:I328077 JA328077:JE328077 SW328077:TA328077 ACS328077:ACW328077 AMO328077:AMS328077 AWK328077:AWO328077 BGG328077:BGK328077 BQC328077:BQG328077 BZY328077:CAC328077 CJU328077:CJY328077 CTQ328077:CTU328077 DDM328077:DDQ328077 DNI328077:DNM328077 DXE328077:DXI328077 EHA328077:EHE328077 EQW328077:ERA328077 FAS328077:FAW328077 FKO328077:FKS328077 FUK328077:FUO328077 GEG328077:GEK328077 GOC328077:GOG328077 GXY328077:GYC328077 HHU328077:HHY328077 HRQ328077:HRU328077 IBM328077:IBQ328077 ILI328077:ILM328077 IVE328077:IVI328077 JFA328077:JFE328077 JOW328077:JPA328077 JYS328077:JYW328077 KIO328077:KIS328077 KSK328077:KSO328077 LCG328077:LCK328077 LMC328077:LMG328077 LVY328077:LWC328077 MFU328077:MFY328077 MPQ328077:MPU328077 MZM328077:MZQ328077 NJI328077:NJM328077 NTE328077:NTI328077 ODA328077:ODE328077 OMW328077:ONA328077 OWS328077:OWW328077 PGO328077:PGS328077 PQK328077:PQO328077 QAG328077:QAK328077 QKC328077:QKG328077 QTY328077:QUC328077 RDU328077:RDY328077 RNQ328077:RNU328077 RXM328077:RXQ328077 SHI328077:SHM328077 SRE328077:SRI328077 TBA328077:TBE328077 TKW328077:TLA328077 TUS328077:TUW328077 UEO328077:UES328077 UOK328077:UOO328077 UYG328077:UYK328077 VIC328077:VIG328077 VRY328077:VSC328077 WBU328077:WBY328077 WLQ328077:WLU328077 WVM328077:WVQ328077 E393613:I393613 JA393613:JE393613 SW393613:TA393613 ACS393613:ACW393613 AMO393613:AMS393613 AWK393613:AWO393613 BGG393613:BGK393613 BQC393613:BQG393613 BZY393613:CAC393613 CJU393613:CJY393613 CTQ393613:CTU393613 DDM393613:DDQ393613 DNI393613:DNM393613 DXE393613:DXI393613 EHA393613:EHE393613 EQW393613:ERA393613 FAS393613:FAW393613 FKO393613:FKS393613 FUK393613:FUO393613 GEG393613:GEK393613 GOC393613:GOG393613 GXY393613:GYC393613 HHU393613:HHY393613 HRQ393613:HRU393613 IBM393613:IBQ393613 ILI393613:ILM393613 IVE393613:IVI393613 JFA393613:JFE393613 JOW393613:JPA393613 JYS393613:JYW393613 KIO393613:KIS393613 KSK393613:KSO393613 LCG393613:LCK393613 LMC393613:LMG393613 LVY393613:LWC393613 MFU393613:MFY393613 MPQ393613:MPU393613 MZM393613:MZQ393613 NJI393613:NJM393613 NTE393613:NTI393613 ODA393613:ODE393613 OMW393613:ONA393613 OWS393613:OWW393613 PGO393613:PGS393613 PQK393613:PQO393613 QAG393613:QAK393613 QKC393613:QKG393613 QTY393613:QUC393613 RDU393613:RDY393613 RNQ393613:RNU393613 RXM393613:RXQ393613 SHI393613:SHM393613 SRE393613:SRI393613 TBA393613:TBE393613 TKW393613:TLA393613 TUS393613:TUW393613 UEO393613:UES393613 UOK393613:UOO393613 UYG393613:UYK393613 VIC393613:VIG393613 VRY393613:VSC393613 WBU393613:WBY393613 WLQ393613:WLU393613 WVM393613:WVQ393613 E459149:I459149 JA459149:JE459149 SW459149:TA459149 ACS459149:ACW459149 AMO459149:AMS459149 AWK459149:AWO459149 BGG459149:BGK459149 BQC459149:BQG459149 BZY459149:CAC459149 CJU459149:CJY459149 CTQ459149:CTU459149 DDM459149:DDQ459149 DNI459149:DNM459149 DXE459149:DXI459149 EHA459149:EHE459149 EQW459149:ERA459149 FAS459149:FAW459149 FKO459149:FKS459149 FUK459149:FUO459149 GEG459149:GEK459149 GOC459149:GOG459149 GXY459149:GYC459149 HHU459149:HHY459149 HRQ459149:HRU459149 IBM459149:IBQ459149 ILI459149:ILM459149 IVE459149:IVI459149 JFA459149:JFE459149 JOW459149:JPA459149 JYS459149:JYW459149 KIO459149:KIS459149 KSK459149:KSO459149 LCG459149:LCK459149 LMC459149:LMG459149 LVY459149:LWC459149 MFU459149:MFY459149 MPQ459149:MPU459149 MZM459149:MZQ459149 NJI459149:NJM459149 NTE459149:NTI459149 ODA459149:ODE459149 OMW459149:ONA459149 OWS459149:OWW459149 PGO459149:PGS459149 PQK459149:PQO459149 QAG459149:QAK459149 QKC459149:QKG459149 QTY459149:QUC459149 RDU459149:RDY459149 RNQ459149:RNU459149 RXM459149:RXQ459149 SHI459149:SHM459149 SRE459149:SRI459149 TBA459149:TBE459149 TKW459149:TLA459149 TUS459149:TUW459149 UEO459149:UES459149 UOK459149:UOO459149 UYG459149:UYK459149 VIC459149:VIG459149 VRY459149:VSC459149 WBU459149:WBY459149 WLQ459149:WLU459149 WVM459149:WVQ459149 E524685:I524685 JA524685:JE524685 SW524685:TA524685 ACS524685:ACW524685 AMO524685:AMS524685 AWK524685:AWO524685 BGG524685:BGK524685 BQC524685:BQG524685 BZY524685:CAC524685 CJU524685:CJY524685 CTQ524685:CTU524685 DDM524685:DDQ524685 DNI524685:DNM524685 DXE524685:DXI524685 EHA524685:EHE524685 EQW524685:ERA524685 FAS524685:FAW524685 FKO524685:FKS524685 FUK524685:FUO524685 GEG524685:GEK524685 GOC524685:GOG524685 GXY524685:GYC524685 HHU524685:HHY524685 HRQ524685:HRU524685 IBM524685:IBQ524685 ILI524685:ILM524685 IVE524685:IVI524685 JFA524685:JFE524685 JOW524685:JPA524685 JYS524685:JYW524685 KIO524685:KIS524685 KSK524685:KSO524685 LCG524685:LCK524685 LMC524685:LMG524685 LVY524685:LWC524685 MFU524685:MFY524685 MPQ524685:MPU524685 MZM524685:MZQ524685 NJI524685:NJM524685 NTE524685:NTI524685 ODA524685:ODE524685 OMW524685:ONA524685 OWS524685:OWW524685 PGO524685:PGS524685 PQK524685:PQO524685 QAG524685:QAK524685 QKC524685:QKG524685 QTY524685:QUC524685 RDU524685:RDY524685 RNQ524685:RNU524685 RXM524685:RXQ524685 SHI524685:SHM524685 SRE524685:SRI524685 TBA524685:TBE524685 TKW524685:TLA524685 TUS524685:TUW524685 UEO524685:UES524685 UOK524685:UOO524685 UYG524685:UYK524685 VIC524685:VIG524685 VRY524685:VSC524685 WBU524685:WBY524685 WLQ524685:WLU524685 WVM524685:WVQ524685 E590221:I590221 JA590221:JE590221 SW590221:TA590221 ACS590221:ACW590221 AMO590221:AMS590221 AWK590221:AWO590221 BGG590221:BGK590221 BQC590221:BQG590221 BZY590221:CAC590221 CJU590221:CJY590221 CTQ590221:CTU590221 DDM590221:DDQ590221 DNI590221:DNM590221 DXE590221:DXI590221 EHA590221:EHE590221 EQW590221:ERA590221 FAS590221:FAW590221 FKO590221:FKS590221 FUK590221:FUO590221 GEG590221:GEK590221 GOC590221:GOG590221 GXY590221:GYC590221 HHU590221:HHY590221 HRQ590221:HRU590221 IBM590221:IBQ590221 ILI590221:ILM590221 IVE590221:IVI590221 JFA590221:JFE590221 JOW590221:JPA590221 JYS590221:JYW590221 KIO590221:KIS590221 KSK590221:KSO590221 LCG590221:LCK590221 LMC590221:LMG590221 LVY590221:LWC590221 MFU590221:MFY590221 MPQ590221:MPU590221 MZM590221:MZQ590221 NJI590221:NJM590221 NTE590221:NTI590221 ODA590221:ODE590221 OMW590221:ONA590221 OWS590221:OWW590221 PGO590221:PGS590221 PQK590221:PQO590221 QAG590221:QAK590221 QKC590221:QKG590221 QTY590221:QUC590221 RDU590221:RDY590221 RNQ590221:RNU590221 RXM590221:RXQ590221 SHI590221:SHM590221 SRE590221:SRI590221 TBA590221:TBE590221 TKW590221:TLA590221 TUS590221:TUW590221 UEO590221:UES590221 UOK590221:UOO590221 UYG590221:UYK590221 VIC590221:VIG590221 VRY590221:VSC590221 WBU590221:WBY590221 WLQ590221:WLU590221 WVM590221:WVQ590221 E655757:I655757 JA655757:JE655757 SW655757:TA655757 ACS655757:ACW655757 AMO655757:AMS655757 AWK655757:AWO655757 BGG655757:BGK655757 BQC655757:BQG655757 BZY655757:CAC655757 CJU655757:CJY655757 CTQ655757:CTU655757 DDM655757:DDQ655757 DNI655757:DNM655757 DXE655757:DXI655757 EHA655757:EHE655757 EQW655757:ERA655757 FAS655757:FAW655757 FKO655757:FKS655757 FUK655757:FUO655757 GEG655757:GEK655757 GOC655757:GOG655757 GXY655757:GYC655757 HHU655757:HHY655757 HRQ655757:HRU655757 IBM655757:IBQ655757 ILI655757:ILM655757 IVE655757:IVI655757 JFA655757:JFE655757 JOW655757:JPA655757 JYS655757:JYW655757 KIO655757:KIS655757 KSK655757:KSO655757 LCG655757:LCK655757 LMC655757:LMG655757 LVY655757:LWC655757 MFU655757:MFY655757 MPQ655757:MPU655757 MZM655757:MZQ655757 NJI655757:NJM655757 NTE655757:NTI655757 ODA655757:ODE655757 OMW655757:ONA655757 OWS655757:OWW655757 PGO655757:PGS655757 PQK655757:PQO655757 QAG655757:QAK655757 QKC655757:QKG655757 QTY655757:QUC655757 RDU655757:RDY655757 RNQ655757:RNU655757 RXM655757:RXQ655757 SHI655757:SHM655757 SRE655757:SRI655757 TBA655757:TBE655757 TKW655757:TLA655757 TUS655757:TUW655757 UEO655757:UES655757 UOK655757:UOO655757 UYG655757:UYK655757 VIC655757:VIG655757 VRY655757:VSC655757 WBU655757:WBY655757 WLQ655757:WLU655757 WVM655757:WVQ655757 E721293:I721293 JA721293:JE721293 SW721293:TA721293 ACS721293:ACW721293 AMO721293:AMS721293 AWK721293:AWO721293 BGG721293:BGK721293 BQC721293:BQG721293 BZY721293:CAC721293 CJU721293:CJY721293 CTQ721293:CTU721293 DDM721293:DDQ721293 DNI721293:DNM721293 DXE721293:DXI721293 EHA721293:EHE721293 EQW721293:ERA721293 FAS721293:FAW721293 FKO721293:FKS721293 FUK721293:FUO721293 GEG721293:GEK721293 GOC721293:GOG721293 GXY721293:GYC721293 HHU721293:HHY721293 HRQ721293:HRU721293 IBM721293:IBQ721293 ILI721293:ILM721293 IVE721293:IVI721293 JFA721293:JFE721293 JOW721293:JPA721293 JYS721293:JYW721293 KIO721293:KIS721293 KSK721293:KSO721293 LCG721293:LCK721293 LMC721293:LMG721293 LVY721293:LWC721293 MFU721293:MFY721293 MPQ721293:MPU721293 MZM721293:MZQ721293 NJI721293:NJM721293 NTE721293:NTI721293 ODA721293:ODE721293 OMW721293:ONA721293 OWS721293:OWW721293 PGO721293:PGS721293 PQK721293:PQO721293 QAG721293:QAK721293 QKC721293:QKG721293 QTY721293:QUC721293 RDU721293:RDY721293 RNQ721293:RNU721293 RXM721293:RXQ721293 SHI721293:SHM721293 SRE721293:SRI721293 TBA721293:TBE721293 TKW721293:TLA721293 TUS721293:TUW721293 UEO721293:UES721293 UOK721293:UOO721293 UYG721293:UYK721293 VIC721293:VIG721293 VRY721293:VSC721293 WBU721293:WBY721293 WLQ721293:WLU721293 WVM721293:WVQ721293 E786829:I786829 JA786829:JE786829 SW786829:TA786829 ACS786829:ACW786829 AMO786829:AMS786829 AWK786829:AWO786829 BGG786829:BGK786829 BQC786829:BQG786829 BZY786829:CAC786829 CJU786829:CJY786829 CTQ786829:CTU786829 DDM786829:DDQ786829 DNI786829:DNM786829 DXE786829:DXI786829 EHA786829:EHE786829 EQW786829:ERA786829 FAS786829:FAW786829 FKO786829:FKS786829 FUK786829:FUO786829 GEG786829:GEK786829 GOC786829:GOG786829 GXY786829:GYC786829 HHU786829:HHY786829 HRQ786829:HRU786829 IBM786829:IBQ786829 ILI786829:ILM786829 IVE786829:IVI786829 JFA786829:JFE786829 JOW786829:JPA786829 JYS786829:JYW786829 KIO786829:KIS786829 KSK786829:KSO786829 LCG786829:LCK786829 LMC786829:LMG786829 LVY786829:LWC786829 MFU786829:MFY786829 MPQ786829:MPU786829 MZM786829:MZQ786829 NJI786829:NJM786829 NTE786829:NTI786829 ODA786829:ODE786829 OMW786829:ONA786829 OWS786829:OWW786829 PGO786829:PGS786829 PQK786829:PQO786829 QAG786829:QAK786829 QKC786829:QKG786829 QTY786829:QUC786829 RDU786829:RDY786829 RNQ786829:RNU786829 RXM786829:RXQ786829 SHI786829:SHM786829 SRE786829:SRI786829 TBA786829:TBE786829 TKW786829:TLA786829 TUS786829:TUW786829 UEO786829:UES786829 UOK786829:UOO786829 UYG786829:UYK786829 VIC786829:VIG786829 VRY786829:VSC786829 WBU786829:WBY786829 WLQ786829:WLU786829 WVM786829:WVQ786829 E852365:I852365 JA852365:JE852365 SW852365:TA852365 ACS852365:ACW852365 AMO852365:AMS852365 AWK852365:AWO852365 BGG852365:BGK852365 BQC852365:BQG852365 BZY852365:CAC852365 CJU852365:CJY852365 CTQ852365:CTU852365 DDM852365:DDQ852365 DNI852365:DNM852365 DXE852365:DXI852365 EHA852365:EHE852365 EQW852365:ERA852365 FAS852365:FAW852365 FKO852365:FKS852365 FUK852365:FUO852365 GEG852365:GEK852365 GOC852365:GOG852365 GXY852365:GYC852365 HHU852365:HHY852365 HRQ852365:HRU852365 IBM852365:IBQ852365 ILI852365:ILM852365 IVE852365:IVI852365 JFA852365:JFE852365 JOW852365:JPA852365 JYS852365:JYW852365 KIO852365:KIS852365 KSK852365:KSO852365 LCG852365:LCK852365 LMC852365:LMG852365 LVY852365:LWC852365 MFU852365:MFY852365 MPQ852365:MPU852365 MZM852365:MZQ852365 NJI852365:NJM852365 NTE852365:NTI852365 ODA852365:ODE852365 OMW852365:ONA852365 OWS852365:OWW852365 PGO852365:PGS852365 PQK852365:PQO852365 QAG852365:QAK852365 QKC852365:QKG852365 QTY852365:QUC852365 RDU852365:RDY852365 RNQ852365:RNU852365 RXM852365:RXQ852365 SHI852365:SHM852365 SRE852365:SRI852365 TBA852365:TBE852365 TKW852365:TLA852365 TUS852365:TUW852365 UEO852365:UES852365 UOK852365:UOO852365 UYG852365:UYK852365 VIC852365:VIG852365 VRY852365:VSC852365 WBU852365:WBY852365 WLQ852365:WLU852365 WVM852365:WVQ852365 E917901:I917901 JA917901:JE917901 SW917901:TA917901 ACS917901:ACW917901 AMO917901:AMS917901 AWK917901:AWO917901 BGG917901:BGK917901 BQC917901:BQG917901 BZY917901:CAC917901 CJU917901:CJY917901 CTQ917901:CTU917901 DDM917901:DDQ917901 DNI917901:DNM917901 DXE917901:DXI917901 EHA917901:EHE917901 EQW917901:ERA917901 FAS917901:FAW917901 FKO917901:FKS917901 FUK917901:FUO917901 GEG917901:GEK917901 GOC917901:GOG917901 GXY917901:GYC917901 HHU917901:HHY917901 HRQ917901:HRU917901 IBM917901:IBQ917901 ILI917901:ILM917901 IVE917901:IVI917901 JFA917901:JFE917901 JOW917901:JPA917901 JYS917901:JYW917901 KIO917901:KIS917901 KSK917901:KSO917901 LCG917901:LCK917901 LMC917901:LMG917901 LVY917901:LWC917901 MFU917901:MFY917901 MPQ917901:MPU917901 MZM917901:MZQ917901 NJI917901:NJM917901 NTE917901:NTI917901 ODA917901:ODE917901 OMW917901:ONA917901 OWS917901:OWW917901 PGO917901:PGS917901 PQK917901:PQO917901 QAG917901:QAK917901 QKC917901:QKG917901 QTY917901:QUC917901 RDU917901:RDY917901 RNQ917901:RNU917901 RXM917901:RXQ917901 SHI917901:SHM917901 SRE917901:SRI917901 TBA917901:TBE917901 TKW917901:TLA917901 TUS917901:TUW917901 UEO917901:UES917901 UOK917901:UOO917901 UYG917901:UYK917901 VIC917901:VIG917901 VRY917901:VSC917901 WBU917901:WBY917901 WLQ917901:WLU917901 WVM917901:WVQ917901 E983437:I983437 JA983437:JE983437 SW983437:TA983437 ACS983437:ACW983437 AMO983437:AMS983437 AWK983437:AWO983437 BGG983437:BGK983437 BQC983437:BQG983437 BZY983437:CAC983437 CJU983437:CJY983437 CTQ983437:CTU983437 DDM983437:DDQ983437 DNI983437:DNM983437 DXE983437:DXI983437 EHA983437:EHE983437 EQW983437:ERA983437 FAS983437:FAW983437 FKO983437:FKS983437 FUK983437:FUO983437 GEG983437:GEK983437 GOC983437:GOG983437 GXY983437:GYC983437 HHU983437:HHY983437 HRQ983437:HRU983437 IBM983437:IBQ983437 ILI983437:ILM983437 IVE983437:IVI983437 JFA983437:JFE983437 JOW983437:JPA983437 JYS983437:JYW983437 KIO983437:KIS983437 KSK983437:KSO983437 LCG983437:LCK983437 LMC983437:LMG983437 LVY983437:LWC983437 MFU983437:MFY983437 MPQ983437:MPU983437 MZM983437:MZQ983437 NJI983437:NJM983437 NTE983437:NTI983437 ODA983437:ODE983437 OMW983437:ONA983437 OWS983437:OWW983437 PGO983437:PGS983437 PQK983437:PQO983437 QAG983437:QAK983437 QKC983437:QKG983437 QTY983437:QUC983437 RDU983437:RDY983437 RNQ983437:RNU983437 RXM983437:RXQ983437 SHI983437:SHM983437 SRE983437:SRI983437 TBA983437:TBE983437 TKW983437:TLA983437 TUS983437:TUW983437 UEO983437:UES983437 UOK983437:UOO983437 UYG983437:UYK983437 VIC983437:VIG983437 VRY983437:VSC983437 WBU983437:WBY983437 WLQ983437:WLU983437 WVM983437:WVQ983437 E490:I491 JA490:JE491 SW490:TA491 ACS490:ACW491 AMO490:AMS491 AWK490:AWO491 BGG490:BGK491 BQC490:BQG491 BZY490:CAC491 CJU490:CJY491 CTQ490:CTU491 DDM490:DDQ491 DNI490:DNM491 DXE490:DXI491 EHA490:EHE491 EQW490:ERA491 FAS490:FAW491 FKO490:FKS491 FUK490:FUO491 GEG490:GEK491 GOC490:GOG491 GXY490:GYC491 HHU490:HHY491 HRQ490:HRU491 IBM490:IBQ491 ILI490:ILM491 IVE490:IVI491 JFA490:JFE491 JOW490:JPA491 JYS490:JYW491 KIO490:KIS491 KSK490:KSO491 LCG490:LCK491 LMC490:LMG491 LVY490:LWC491 MFU490:MFY491 MPQ490:MPU491 MZM490:MZQ491 NJI490:NJM491 NTE490:NTI491 ODA490:ODE491 OMW490:ONA491 OWS490:OWW491 PGO490:PGS491 PQK490:PQO491 QAG490:QAK491 QKC490:QKG491 QTY490:QUC491 RDU490:RDY491 RNQ490:RNU491 RXM490:RXQ491 SHI490:SHM491 SRE490:SRI491 TBA490:TBE491 TKW490:TLA491 TUS490:TUW491 UEO490:UES491 UOK490:UOO491 UYG490:UYK491 VIC490:VIG491 VRY490:VSC491 WBU490:WBY491 WLQ490:WLU491 WVM490:WVQ491 E66026:I66027 JA66026:JE66027 SW66026:TA66027 ACS66026:ACW66027 AMO66026:AMS66027 AWK66026:AWO66027 BGG66026:BGK66027 BQC66026:BQG66027 BZY66026:CAC66027 CJU66026:CJY66027 CTQ66026:CTU66027 DDM66026:DDQ66027 DNI66026:DNM66027 DXE66026:DXI66027 EHA66026:EHE66027 EQW66026:ERA66027 FAS66026:FAW66027 FKO66026:FKS66027 FUK66026:FUO66027 GEG66026:GEK66027 GOC66026:GOG66027 GXY66026:GYC66027 HHU66026:HHY66027 HRQ66026:HRU66027 IBM66026:IBQ66027 ILI66026:ILM66027 IVE66026:IVI66027 JFA66026:JFE66027 JOW66026:JPA66027 JYS66026:JYW66027 KIO66026:KIS66027 KSK66026:KSO66027 LCG66026:LCK66027 LMC66026:LMG66027 LVY66026:LWC66027 MFU66026:MFY66027 MPQ66026:MPU66027 MZM66026:MZQ66027 NJI66026:NJM66027 NTE66026:NTI66027 ODA66026:ODE66027 OMW66026:ONA66027 OWS66026:OWW66027 PGO66026:PGS66027 PQK66026:PQO66027 QAG66026:QAK66027 QKC66026:QKG66027 QTY66026:QUC66027 RDU66026:RDY66027 RNQ66026:RNU66027 RXM66026:RXQ66027 SHI66026:SHM66027 SRE66026:SRI66027 TBA66026:TBE66027 TKW66026:TLA66027 TUS66026:TUW66027 UEO66026:UES66027 UOK66026:UOO66027 UYG66026:UYK66027 VIC66026:VIG66027 VRY66026:VSC66027 WBU66026:WBY66027 WLQ66026:WLU66027 WVM66026:WVQ66027 E131562:I131563 JA131562:JE131563 SW131562:TA131563 ACS131562:ACW131563 AMO131562:AMS131563 AWK131562:AWO131563 BGG131562:BGK131563 BQC131562:BQG131563 BZY131562:CAC131563 CJU131562:CJY131563 CTQ131562:CTU131563 DDM131562:DDQ131563 DNI131562:DNM131563 DXE131562:DXI131563 EHA131562:EHE131563 EQW131562:ERA131563 FAS131562:FAW131563 FKO131562:FKS131563 FUK131562:FUO131563 GEG131562:GEK131563 GOC131562:GOG131563 GXY131562:GYC131563 HHU131562:HHY131563 HRQ131562:HRU131563 IBM131562:IBQ131563 ILI131562:ILM131563 IVE131562:IVI131563 JFA131562:JFE131563 JOW131562:JPA131563 JYS131562:JYW131563 KIO131562:KIS131563 KSK131562:KSO131563 LCG131562:LCK131563 LMC131562:LMG131563 LVY131562:LWC131563 MFU131562:MFY131563 MPQ131562:MPU131563 MZM131562:MZQ131563 NJI131562:NJM131563 NTE131562:NTI131563 ODA131562:ODE131563 OMW131562:ONA131563 OWS131562:OWW131563 PGO131562:PGS131563 PQK131562:PQO131563 QAG131562:QAK131563 QKC131562:QKG131563 QTY131562:QUC131563 RDU131562:RDY131563 RNQ131562:RNU131563 RXM131562:RXQ131563 SHI131562:SHM131563 SRE131562:SRI131563 TBA131562:TBE131563 TKW131562:TLA131563 TUS131562:TUW131563 UEO131562:UES131563 UOK131562:UOO131563 UYG131562:UYK131563 VIC131562:VIG131563 VRY131562:VSC131563 WBU131562:WBY131563 WLQ131562:WLU131563 WVM131562:WVQ131563 E197098:I197099 JA197098:JE197099 SW197098:TA197099 ACS197098:ACW197099 AMO197098:AMS197099 AWK197098:AWO197099 BGG197098:BGK197099 BQC197098:BQG197099 BZY197098:CAC197099 CJU197098:CJY197099 CTQ197098:CTU197099 DDM197098:DDQ197099 DNI197098:DNM197099 DXE197098:DXI197099 EHA197098:EHE197099 EQW197098:ERA197099 FAS197098:FAW197099 FKO197098:FKS197099 FUK197098:FUO197099 GEG197098:GEK197099 GOC197098:GOG197099 GXY197098:GYC197099 HHU197098:HHY197099 HRQ197098:HRU197099 IBM197098:IBQ197099 ILI197098:ILM197099 IVE197098:IVI197099 JFA197098:JFE197099 JOW197098:JPA197099 JYS197098:JYW197099 KIO197098:KIS197099 KSK197098:KSO197099 LCG197098:LCK197099 LMC197098:LMG197099 LVY197098:LWC197099 MFU197098:MFY197099 MPQ197098:MPU197099 MZM197098:MZQ197099 NJI197098:NJM197099 NTE197098:NTI197099 ODA197098:ODE197099 OMW197098:ONA197099 OWS197098:OWW197099 PGO197098:PGS197099 PQK197098:PQO197099 QAG197098:QAK197099 QKC197098:QKG197099 QTY197098:QUC197099 RDU197098:RDY197099 RNQ197098:RNU197099 RXM197098:RXQ197099 SHI197098:SHM197099 SRE197098:SRI197099 TBA197098:TBE197099 TKW197098:TLA197099 TUS197098:TUW197099 UEO197098:UES197099 UOK197098:UOO197099 UYG197098:UYK197099 VIC197098:VIG197099 VRY197098:VSC197099 WBU197098:WBY197099 WLQ197098:WLU197099 WVM197098:WVQ197099 E262634:I262635 JA262634:JE262635 SW262634:TA262635 ACS262634:ACW262635 AMO262634:AMS262635 AWK262634:AWO262635 BGG262634:BGK262635 BQC262634:BQG262635 BZY262634:CAC262635 CJU262634:CJY262635 CTQ262634:CTU262635 DDM262634:DDQ262635 DNI262634:DNM262635 DXE262634:DXI262635 EHA262634:EHE262635 EQW262634:ERA262635 FAS262634:FAW262635 FKO262634:FKS262635 FUK262634:FUO262635 GEG262634:GEK262635 GOC262634:GOG262635 GXY262634:GYC262635 HHU262634:HHY262635 HRQ262634:HRU262635 IBM262634:IBQ262635 ILI262634:ILM262635 IVE262634:IVI262635 JFA262634:JFE262635 JOW262634:JPA262635 JYS262634:JYW262635 KIO262634:KIS262635 KSK262634:KSO262635 LCG262634:LCK262635 LMC262634:LMG262635 LVY262634:LWC262635 MFU262634:MFY262635 MPQ262634:MPU262635 MZM262634:MZQ262635 NJI262634:NJM262635 NTE262634:NTI262635 ODA262634:ODE262635 OMW262634:ONA262635 OWS262634:OWW262635 PGO262634:PGS262635 PQK262634:PQO262635 QAG262634:QAK262635 QKC262634:QKG262635 QTY262634:QUC262635 RDU262634:RDY262635 RNQ262634:RNU262635 RXM262634:RXQ262635 SHI262634:SHM262635 SRE262634:SRI262635 TBA262634:TBE262635 TKW262634:TLA262635 TUS262634:TUW262635 UEO262634:UES262635 UOK262634:UOO262635 UYG262634:UYK262635 VIC262634:VIG262635 VRY262634:VSC262635 WBU262634:WBY262635 WLQ262634:WLU262635 WVM262634:WVQ262635 E328170:I328171 JA328170:JE328171 SW328170:TA328171 ACS328170:ACW328171 AMO328170:AMS328171 AWK328170:AWO328171 BGG328170:BGK328171 BQC328170:BQG328171 BZY328170:CAC328171 CJU328170:CJY328171 CTQ328170:CTU328171 DDM328170:DDQ328171 DNI328170:DNM328171 DXE328170:DXI328171 EHA328170:EHE328171 EQW328170:ERA328171 FAS328170:FAW328171 FKO328170:FKS328171 FUK328170:FUO328171 GEG328170:GEK328171 GOC328170:GOG328171 GXY328170:GYC328171 HHU328170:HHY328171 HRQ328170:HRU328171 IBM328170:IBQ328171 ILI328170:ILM328171 IVE328170:IVI328171 JFA328170:JFE328171 JOW328170:JPA328171 JYS328170:JYW328171 KIO328170:KIS328171 KSK328170:KSO328171 LCG328170:LCK328171 LMC328170:LMG328171 LVY328170:LWC328171 MFU328170:MFY328171 MPQ328170:MPU328171 MZM328170:MZQ328171 NJI328170:NJM328171 NTE328170:NTI328171 ODA328170:ODE328171 OMW328170:ONA328171 OWS328170:OWW328171 PGO328170:PGS328171 PQK328170:PQO328171 QAG328170:QAK328171 QKC328170:QKG328171 QTY328170:QUC328171 RDU328170:RDY328171 RNQ328170:RNU328171 RXM328170:RXQ328171 SHI328170:SHM328171 SRE328170:SRI328171 TBA328170:TBE328171 TKW328170:TLA328171 TUS328170:TUW328171 UEO328170:UES328171 UOK328170:UOO328171 UYG328170:UYK328171 VIC328170:VIG328171 VRY328170:VSC328171 WBU328170:WBY328171 WLQ328170:WLU328171 WVM328170:WVQ328171 E393706:I393707 JA393706:JE393707 SW393706:TA393707 ACS393706:ACW393707 AMO393706:AMS393707 AWK393706:AWO393707 BGG393706:BGK393707 BQC393706:BQG393707 BZY393706:CAC393707 CJU393706:CJY393707 CTQ393706:CTU393707 DDM393706:DDQ393707 DNI393706:DNM393707 DXE393706:DXI393707 EHA393706:EHE393707 EQW393706:ERA393707 FAS393706:FAW393707 FKO393706:FKS393707 FUK393706:FUO393707 GEG393706:GEK393707 GOC393706:GOG393707 GXY393706:GYC393707 HHU393706:HHY393707 HRQ393706:HRU393707 IBM393706:IBQ393707 ILI393706:ILM393707 IVE393706:IVI393707 JFA393706:JFE393707 JOW393706:JPA393707 JYS393706:JYW393707 KIO393706:KIS393707 KSK393706:KSO393707 LCG393706:LCK393707 LMC393706:LMG393707 LVY393706:LWC393707 MFU393706:MFY393707 MPQ393706:MPU393707 MZM393706:MZQ393707 NJI393706:NJM393707 NTE393706:NTI393707 ODA393706:ODE393707 OMW393706:ONA393707 OWS393706:OWW393707 PGO393706:PGS393707 PQK393706:PQO393707 QAG393706:QAK393707 QKC393706:QKG393707 QTY393706:QUC393707 RDU393706:RDY393707 RNQ393706:RNU393707 RXM393706:RXQ393707 SHI393706:SHM393707 SRE393706:SRI393707 TBA393706:TBE393707 TKW393706:TLA393707 TUS393706:TUW393707 UEO393706:UES393707 UOK393706:UOO393707 UYG393706:UYK393707 VIC393706:VIG393707 VRY393706:VSC393707 WBU393706:WBY393707 WLQ393706:WLU393707 WVM393706:WVQ393707 E459242:I459243 JA459242:JE459243 SW459242:TA459243 ACS459242:ACW459243 AMO459242:AMS459243 AWK459242:AWO459243 BGG459242:BGK459243 BQC459242:BQG459243 BZY459242:CAC459243 CJU459242:CJY459243 CTQ459242:CTU459243 DDM459242:DDQ459243 DNI459242:DNM459243 DXE459242:DXI459243 EHA459242:EHE459243 EQW459242:ERA459243 FAS459242:FAW459243 FKO459242:FKS459243 FUK459242:FUO459243 GEG459242:GEK459243 GOC459242:GOG459243 GXY459242:GYC459243 HHU459242:HHY459243 HRQ459242:HRU459243 IBM459242:IBQ459243 ILI459242:ILM459243 IVE459242:IVI459243 JFA459242:JFE459243 JOW459242:JPA459243 JYS459242:JYW459243 KIO459242:KIS459243 KSK459242:KSO459243 LCG459242:LCK459243 LMC459242:LMG459243 LVY459242:LWC459243 MFU459242:MFY459243 MPQ459242:MPU459243 MZM459242:MZQ459243 NJI459242:NJM459243 NTE459242:NTI459243 ODA459242:ODE459243 OMW459242:ONA459243 OWS459242:OWW459243 PGO459242:PGS459243 PQK459242:PQO459243 QAG459242:QAK459243 QKC459242:QKG459243 QTY459242:QUC459243 RDU459242:RDY459243 RNQ459242:RNU459243 RXM459242:RXQ459243 SHI459242:SHM459243 SRE459242:SRI459243 TBA459242:TBE459243 TKW459242:TLA459243 TUS459242:TUW459243 UEO459242:UES459243 UOK459242:UOO459243 UYG459242:UYK459243 VIC459242:VIG459243 VRY459242:VSC459243 WBU459242:WBY459243 WLQ459242:WLU459243 WVM459242:WVQ459243 E524778:I524779 JA524778:JE524779 SW524778:TA524779 ACS524778:ACW524779 AMO524778:AMS524779 AWK524778:AWO524779 BGG524778:BGK524779 BQC524778:BQG524779 BZY524778:CAC524779 CJU524778:CJY524779 CTQ524778:CTU524779 DDM524778:DDQ524779 DNI524778:DNM524779 DXE524778:DXI524779 EHA524778:EHE524779 EQW524778:ERA524779 FAS524778:FAW524779 FKO524778:FKS524779 FUK524778:FUO524779 GEG524778:GEK524779 GOC524778:GOG524779 GXY524778:GYC524779 HHU524778:HHY524779 HRQ524778:HRU524779 IBM524778:IBQ524779 ILI524778:ILM524779 IVE524778:IVI524779 JFA524778:JFE524779 JOW524778:JPA524779 JYS524778:JYW524779 KIO524778:KIS524779 KSK524778:KSO524779 LCG524778:LCK524779 LMC524778:LMG524779 LVY524778:LWC524779 MFU524778:MFY524779 MPQ524778:MPU524779 MZM524778:MZQ524779 NJI524778:NJM524779 NTE524778:NTI524779 ODA524778:ODE524779 OMW524778:ONA524779 OWS524778:OWW524779 PGO524778:PGS524779 PQK524778:PQO524779 QAG524778:QAK524779 QKC524778:QKG524779 QTY524778:QUC524779 RDU524778:RDY524779 RNQ524778:RNU524779 RXM524778:RXQ524779 SHI524778:SHM524779 SRE524778:SRI524779 TBA524778:TBE524779 TKW524778:TLA524779 TUS524778:TUW524779 UEO524778:UES524779 UOK524778:UOO524779 UYG524778:UYK524779 VIC524778:VIG524779 VRY524778:VSC524779 WBU524778:WBY524779 WLQ524778:WLU524779 WVM524778:WVQ524779 E590314:I590315 JA590314:JE590315 SW590314:TA590315 ACS590314:ACW590315 AMO590314:AMS590315 AWK590314:AWO590315 BGG590314:BGK590315 BQC590314:BQG590315 BZY590314:CAC590315 CJU590314:CJY590315 CTQ590314:CTU590315 DDM590314:DDQ590315 DNI590314:DNM590315 DXE590314:DXI590315 EHA590314:EHE590315 EQW590314:ERA590315 FAS590314:FAW590315 FKO590314:FKS590315 FUK590314:FUO590315 GEG590314:GEK590315 GOC590314:GOG590315 GXY590314:GYC590315 HHU590314:HHY590315 HRQ590314:HRU590315 IBM590314:IBQ590315 ILI590314:ILM590315 IVE590314:IVI590315 JFA590314:JFE590315 JOW590314:JPA590315 JYS590314:JYW590315 KIO590314:KIS590315 KSK590314:KSO590315 LCG590314:LCK590315 LMC590314:LMG590315 LVY590314:LWC590315 MFU590314:MFY590315 MPQ590314:MPU590315 MZM590314:MZQ590315 NJI590314:NJM590315 NTE590314:NTI590315 ODA590314:ODE590315 OMW590314:ONA590315 OWS590314:OWW590315 PGO590314:PGS590315 PQK590314:PQO590315 QAG590314:QAK590315 QKC590314:QKG590315 QTY590314:QUC590315 RDU590314:RDY590315 RNQ590314:RNU590315 RXM590314:RXQ590315 SHI590314:SHM590315 SRE590314:SRI590315 TBA590314:TBE590315 TKW590314:TLA590315 TUS590314:TUW590315 UEO590314:UES590315 UOK590314:UOO590315 UYG590314:UYK590315 VIC590314:VIG590315 VRY590314:VSC590315 WBU590314:WBY590315 WLQ590314:WLU590315 WVM590314:WVQ590315 E655850:I655851 JA655850:JE655851 SW655850:TA655851 ACS655850:ACW655851 AMO655850:AMS655851 AWK655850:AWO655851 BGG655850:BGK655851 BQC655850:BQG655851 BZY655850:CAC655851 CJU655850:CJY655851 CTQ655850:CTU655851 DDM655850:DDQ655851 DNI655850:DNM655851 DXE655850:DXI655851 EHA655850:EHE655851 EQW655850:ERA655851 FAS655850:FAW655851 FKO655850:FKS655851 FUK655850:FUO655851 GEG655850:GEK655851 GOC655850:GOG655851 GXY655850:GYC655851 HHU655850:HHY655851 HRQ655850:HRU655851 IBM655850:IBQ655851 ILI655850:ILM655851 IVE655850:IVI655851 JFA655850:JFE655851 JOW655850:JPA655851 JYS655850:JYW655851 KIO655850:KIS655851 KSK655850:KSO655851 LCG655850:LCK655851 LMC655850:LMG655851 LVY655850:LWC655851 MFU655850:MFY655851 MPQ655850:MPU655851 MZM655850:MZQ655851 NJI655850:NJM655851 NTE655850:NTI655851 ODA655850:ODE655851 OMW655850:ONA655851 OWS655850:OWW655851 PGO655850:PGS655851 PQK655850:PQO655851 QAG655850:QAK655851 QKC655850:QKG655851 QTY655850:QUC655851 RDU655850:RDY655851 RNQ655850:RNU655851 RXM655850:RXQ655851 SHI655850:SHM655851 SRE655850:SRI655851 TBA655850:TBE655851 TKW655850:TLA655851 TUS655850:TUW655851 UEO655850:UES655851 UOK655850:UOO655851 UYG655850:UYK655851 VIC655850:VIG655851 VRY655850:VSC655851 WBU655850:WBY655851 WLQ655850:WLU655851 WVM655850:WVQ655851 E721386:I721387 JA721386:JE721387 SW721386:TA721387 ACS721386:ACW721387 AMO721386:AMS721387 AWK721386:AWO721387 BGG721386:BGK721387 BQC721386:BQG721387 BZY721386:CAC721387 CJU721386:CJY721387 CTQ721386:CTU721387 DDM721386:DDQ721387 DNI721386:DNM721387 DXE721386:DXI721387 EHA721386:EHE721387 EQW721386:ERA721387 FAS721386:FAW721387 FKO721386:FKS721387 FUK721386:FUO721387 GEG721386:GEK721387 GOC721386:GOG721387 GXY721386:GYC721387 HHU721386:HHY721387 HRQ721386:HRU721387 IBM721386:IBQ721387 ILI721386:ILM721387 IVE721386:IVI721387 JFA721386:JFE721387 JOW721386:JPA721387 JYS721386:JYW721387 KIO721386:KIS721387 KSK721386:KSO721387 LCG721386:LCK721387 LMC721386:LMG721387 LVY721386:LWC721387 MFU721386:MFY721387 MPQ721386:MPU721387 MZM721386:MZQ721387 NJI721386:NJM721387 NTE721386:NTI721387 ODA721386:ODE721387 OMW721386:ONA721387 OWS721386:OWW721387 PGO721386:PGS721387 PQK721386:PQO721387 QAG721386:QAK721387 QKC721386:QKG721387 QTY721386:QUC721387 RDU721386:RDY721387 RNQ721386:RNU721387 RXM721386:RXQ721387 SHI721386:SHM721387 SRE721386:SRI721387 TBA721386:TBE721387 TKW721386:TLA721387 TUS721386:TUW721387 UEO721386:UES721387 UOK721386:UOO721387 UYG721386:UYK721387 VIC721386:VIG721387 VRY721386:VSC721387 WBU721386:WBY721387 WLQ721386:WLU721387 WVM721386:WVQ721387 E786922:I786923 JA786922:JE786923 SW786922:TA786923 ACS786922:ACW786923 AMO786922:AMS786923 AWK786922:AWO786923 BGG786922:BGK786923 BQC786922:BQG786923 BZY786922:CAC786923 CJU786922:CJY786923 CTQ786922:CTU786923 DDM786922:DDQ786923 DNI786922:DNM786923 DXE786922:DXI786923 EHA786922:EHE786923 EQW786922:ERA786923 FAS786922:FAW786923 FKO786922:FKS786923 FUK786922:FUO786923 GEG786922:GEK786923 GOC786922:GOG786923 GXY786922:GYC786923 HHU786922:HHY786923 HRQ786922:HRU786923 IBM786922:IBQ786923 ILI786922:ILM786923 IVE786922:IVI786923 JFA786922:JFE786923 JOW786922:JPA786923 JYS786922:JYW786923 KIO786922:KIS786923 KSK786922:KSO786923 LCG786922:LCK786923 LMC786922:LMG786923 LVY786922:LWC786923 MFU786922:MFY786923 MPQ786922:MPU786923 MZM786922:MZQ786923 NJI786922:NJM786923 NTE786922:NTI786923 ODA786922:ODE786923 OMW786922:ONA786923 OWS786922:OWW786923 PGO786922:PGS786923 PQK786922:PQO786923 QAG786922:QAK786923 QKC786922:QKG786923 QTY786922:QUC786923 RDU786922:RDY786923 RNQ786922:RNU786923 RXM786922:RXQ786923 SHI786922:SHM786923 SRE786922:SRI786923 TBA786922:TBE786923 TKW786922:TLA786923 TUS786922:TUW786923 UEO786922:UES786923 UOK786922:UOO786923 UYG786922:UYK786923 VIC786922:VIG786923 VRY786922:VSC786923 WBU786922:WBY786923 WLQ786922:WLU786923 WVM786922:WVQ786923 E852458:I852459 JA852458:JE852459 SW852458:TA852459 ACS852458:ACW852459 AMO852458:AMS852459 AWK852458:AWO852459 BGG852458:BGK852459 BQC852458:BQG852459 BZY852458:CAC852459 CJU852458:CJY852459 CTQ852458:CTU852459 DDM852458:DDQ852459 DNI852458:DNM852459 DXE852458:DXI852459 EHA852458:EHE852459 EQW852458:ERA852459 FAS852458:FAW852459 FKO852458:FKS852459 FUK852458:FUO852459 GEG852458:GEK852459 GOC852458:GOG852459 GXY852458:GYC852459 HHU852458:HHY852459 HRQ852458:HRU852459 IBM852458:IBQ852459 ILI852458:ILM852459 IVE852458:IVI852459 JFA852458:JFE852459 JOW852458:JPA852459 JYS852458:JYW852459 KIO852458:KIS852459 KSK852458:KSO852459 LCG852458:LCK852459 LMC852458:LMG852459 LVY852458:LWC852459 MFU852458:MFY852459 MPQ852458:MPU852459 MZM852458:MZQ852459 NJI852458:NJM852459 NTE852458:NTI852459 ODA852458:ODE852459 OMW852458:ONA852459 OWS852458:OWW852459 PGO852458:PGS852459 PQK852458:PQO852459 QAG852458:QAK852459 QKC852458:QKG852459 QTY852458:QUC852459 RDU852458:RDY852459 RNQ852458:RNU852459 RXM852458:RXQ852459 SHI852458:SHM852459 SRE852458:SRI852459 TBA852458:TBE852459 TKW852458:TLA852459 TUS852458:TUW852459 UEO852458:UES852459 UOK852458:UOO852459 UYG852458:UYK852459 VIC852458:VIG852459 VRY852458:VSC852459 WBU852458:WBY852459 WLQ852458:WLU852459 WVM852458:WVQ852459 E917994:I917995 JA917994:JE917995 SW917994:TA917995 ACS917994:ACW917995 AMO917994:AMS917995 AWK917994:AWO917995 BGG917994:BGK917995 BQC917994:BQG917995 BZY917994:CAC917995 CJU917994:CJY917995 CTQ917994:CTU917995 DDM917994:DDQ917995 DNI917994:DNM917995 DXE917994:DXI917995 EHA917994:EHE917995 EQW917994:ERA917995 FAS917994:FAW917995 FKO917994:FKS917995 FUK917994:FUO917995 GEG917994:GEK917995 GOC917994:GOG917995 GXY917994:GYC917995 HHU917994:HHY917995 HRQ917994:HRU917995 IBM917994:IBQ917995 ILI917994:ILM917995 IVE917994:IVI917995 JFA917994:JFE917995 JOW917994:JPA917995 JYS917994:JYW917995 KIO917994:KIS917995 KSK917994:KSO917995 LCG917994:LCK917995 LMC917994:LMG917995 LVY917994:LWC917995 MFU917994:MFY917995 MPQ917994:MPU917995 MZM917994:MZQ917995 NJI917994:NJM917995 NTE917994:NTI917995 ODA917994:ODE917995 OMW917994:ONA917995 OWS917994:OWW917995 PGO917994:PGS917995 PQK917994:PQO917995 QAG917994:QAK917995 QKC917994:QKG917995 QTY917994:QUC917995 RDU917994:RDY917995 RNQ917994:RNU917995 RXM917994:RXQ917995 SHI917994:SHM917995 SRE917994:SRI917995 TBA917994:TBE917995 TKW917994:TLA917995 TUS917994:TUW917995 UEO917994:UES917995 UOK917994:UOO917995 UYG917994:UYK917995 VIC917994:VIG917995 VRY917994:VSC917995 WBU917994:WBY917995 WLQ917994:WLU917995 WVM917994:WVQ917995 E983530:I983531 JA983530:JE983531 SW983530:TA983531 ACS983530:ACW983531 AMO983530:AMS983531 AWK983530:AWO983531 BGG983530:BGK983531 BQC983530:BQG983531 BZY983530:CAC983531 CJU983530:CJY983531 CTQ983530:CTU983531 DDM983530:DDQ983531 DNI983530:DNM983531 DXE983530:DXI983531 EHA983530:EHE983531 EQW983530:ERA983531 FAS983530:FAW983531 FKO983530:FKS983531 FUK983530:FUO983531 GEG983530:GEK983531 GOC983530:GOG983531 GXY983530:GYC983531 HHU983530:HHY983531 HRQ983530:HRU983531 IBM983530:IBQ983531 ILI983530:ILM983531 IVE983530:IVI983531 JFA983530:JFE983531 JOW983530:JPA983531 JYS983530:JYW983531 KIO983530:KIS983531 KSK983530:KSO983531 LCG983530:LCK983531 LMC983530:LMG983531 LVY983530:LWC983531 MFU983530:MFY983531 MPQ983530:MPU983531 MZM983530:MZQ983531 NJI983530:NJM983531 NTE983530:NTI983531 ODA983530:ODE983531 OMW983530:ONA983531 OWS983530:OWW983531 PGO983530:PGS983531 PQK983530:PQO983531 QAG983530:QAK983531 QKC983530:QKG983531 QTY983530:QUC983531 RDU983530:RDY983531 RNQ983530:RNU983531 RXM983530:RXQ983531 SHI983530:SHM983531 SRE983530:SRI983531 TBA983530:TBE983531 TKW983530:TLA983531 TUS983530:TUW983531 UEO983530:UES983531 UOK983530:UOO983531 UYG983530:UYK983531 VIC983530:VIG983531 VRY983530:VSC983531 WBU983530:WBY983531 WLQ983530:WLU983531 WVM983530:WVQ983531 E403:I403 JA403:JE403 SW403:TA403 ACS403:ACW403 AMO403:AMS403 AWK403:AWO403 BGG403:BGK403 BQC403:BQG403 BZY403:CAC403 CJU403:CJY403 CTQ403:CTU403 DDM403:DDQ403 DNI403:DNM403 DXE403:DXI403 EHA403:EHE403 EQW403:ERA403 FAS403:FAW403 FKO403:FKS403 FUK403:FUO403 GEG403:GEK403 GOC403:GOG403 GXY403:GYC403 HHU403:HHY403 HRQ403:HRU403 IBM403:IBQ403 ILI403:ILM403 IVE403:IVI403 JFA403:JFE403 JOW403:JPA403 JYS403:JYW403 KIO403:KIS403 KSK403:KSO403 LCG403:LCK403 LMC403:LMG403 LVY403:LWC403 MFU403:MFY403 MPQ403:MPU403 MZM403:MZQ403 NJI403:NJM403 NTE403:NTI403 ODA403:ODE403 OMW403:ONA403 OWS403:OWW403 PGO403:PGS403 PQK403:PQO403 QAG403:QAK403 QKC403:QKG403 QTY403:QUC403 RDU403:RDY403 RNQ403:RNU403 RXM403:RXQ403 SHI403:SHM403 SRE403:SRI403 TBA403:TBE403 TKW403:TLA403 TUS403:TUW403 UEO403:UES403 UOK403:UOO403 UYG403:UYK403 VIC403:VIG403 VRY403:VSC403 WBU403:WBY403 WLQ403:WLU403 WVM403:WVQ403 E65939:I65939 JA65939:JE65939 SW65939:TA65939 ACS65939:ACW65939 AMO65939:AMS65939 AWK65939:AWO65939 BGG65939:BGK65939 BQC65939:BQG65939 BZY65939:CAC65939 CJU65939:CJY65939 CTQ65939:CTU65939 DDM65939:DDQ65939 DNI65939:DNM65939 DXE65939:DXI65939 EHA65939:EHE65939 EQW65939:ERA65939 FAS65939:FAW65939 FKO65939:FKS65939 FUK65939:FUO65939 GEG65939:GEK65939 GOC65939:GOG65939 GXY65939:GYC65939 HHU65939:HHY65939 HRQ65939:HRU65939 IBM65939:IBQ65939 ILI65939:ILM65939 IVE65939:IVI65939 JFA65939:JFE65939 JOW65939:JPA65939 JYS65939:JYW65939 KIO65939:KIS65939 KSK65939:KSO65939 LCG65939:LCK65939 LMC65939:LMG65939 LVY65939:LWC65939 MFU65939:MFY65939 MPQ65939:MPU65939 MZM65939:MZQ65939 NJI65939:NJM65939 NTE65939:NTI65939 ODA65939:ODE65939 OMW65939:ONA65939 OWS65939:OWW65939 PGO65939:PGS65939 PQK65939:PQO65939 QAG65939:QAK65939 QKC65939:QKG65939 QTY65939:QUC65939 RDU65939:RDY65939 RNQ65939:RNU65939 RXM65939:RXQ65939 SHI65939:SHM65939 SRE65939:SRI65939 TBA65939:TBE65939 TKW65939:TLA65939 TUS65939:TUW65939 UEO65939:UES65939 UOK65939:UOO65939 UYG65939:UYK65939 VIC65939:VIG65939 VRY65939:VSC65939 WBU65939:WBY65939 WLQ65939:WLU65939 WVM65939:WVQ65939 E131475:I131475 JA131475:JE131475 SW131475:TA131475 ACS131475:ACW131475 AMO131475:AMS131475 AWK131475:AWO131475 BGG131475:BGK131475 BQC131475:BQG131475 BZY131475:CAC131475 CJU131475:CJY131475 CTQ131475:CTU131475 DDM131475:DDQ131475 DNI131475:DNM131475 DXE131475:DXI131475 EHA131475:EHE131475 EQW131475:ERA131475 FAS131475:FAW131475 FKO131475:FKS131475 FUK131475:FUO131475 GEG131475:GEK131475 GOC131475:GOG131475 GXY131475:GYC131475 HHU131475:HHY131475 HRQ131475:HRU131475 IBM131475:IBQ131475 ILI131475:ILM131475 IVE131475:IVI131475 JFA131475:JFE131475 JOW131475:JPA131475 JYS131475:JYW131475 KIO131475:KIS131475 KSK131475:KSO131475 LCG131475:LCK131475 LMC131475:LMG131475 LVY131475:LWC131475 MFU131475:MFY131475 MPQ131475:MPU131475 MZM131475:MZQ131475 NJI131475:NJM131475 NTE131475:NTI131475 ODA131475:ODE131475 OMW131475:ONA131475 OWS131475:OWW131475 PGO131475:PGS131475 PQK131475:PQO131475 QAG131475:QAK131475 QKC131475:QKG131475 QTY131475:QUC131475 RDU131475:RDY131475 RNQ131475:RNU131475 RXM131475:RXQ131475 SHI131475:SHM131475 SRE131475:SRI131475 TBA131475:TBE131475 TKW131475:TLA131475 TUS131475:TUW131475 UEO131475:UES131475 UOK131475:UOO131475 UYG131475:UYK131475 VIC131475:VIG131475 VRY131475:VSC131475 WBU131475:WBY131475 WLQ131475:WLU131475 WVM131475:WVQ131475 E197011:I197011 JA197011:JE197011 SW197011:TA197011 ACS197011:ACW197011 AMO197011:AMS197011 AWK197011:AWO197011 BGG197011:BGK197011 BQC197011:BQG197011 BZY197011:CAC197011 CJU197011:CJY197011 CTQ197011:CTU197011 DDM197011:DDQ197011 DNI197011:DNM197011 DXE197011:DXI197011 EHA197011:EHE197011 EQW197011:ERA197011 FAS197011:FAW197011 FKO197011:FKS197011 FUK197011:FUO197011 GEG197011:GEK197011 GOC197011:GOG197011 GXY197011:GYC197011 HHU197011:HHY197011 HRQ197011:HRU197011 IBM197011:IBQ197011 ILI197011:ILM197011 IVE197011:IVI197011 JFA197011:JFE197011 JOW197011:JPA197011 JYS197011:JYW197011 KIO197011:KIS197011 KSK197011:KSO197011 LCG197011:LCK197011 LMC197011:LMG197011 LVY197011:LWC197011 MFU197011:MFY197011 MPQ197011:MPU197011 MZM197011:MZQ197011 NJI197011:NJM197011 NTE197011:NTI197011 ODA197011:ODE197011 OMW197011:ONA197011 OWS197011:OWW197011 PGO197011:PGS197011 PQK197011:PQO197011 QAG197011:QAK197011 QKC197011:QKG197011 QTY197011:QUC197011 RDU197011:RDY197011 RNQ197011:RNU197011 RXM197011:RXQ197011 SHI197011:SHM197011 SRE197011:SRI197011 TBA197011:TBE197011 TKW197011:TLA197011 TUS197011:TUW197011 UEO197011:UES197011 UOK197011:UOO197011 UYG197011:UYK197011 VIC197011:VIG197011 VRY197011:VSC197011 WBU197011:WBY197011 WLQ197011:WLU197011 WVM197011:WVQ197011 E262547:I262547 JA262547:JE262547 SW262547:TA262547 ACS262547:ACW262547 AMO262547:AMS262547 AWK262547:AWO262547 BGG262547:BGK262547 BQC262547:BQG262547 BZY262547:CAC262547 CJU262547:CJY262547 CTQ262547:CTU262547 DDM262547:DDQ262547 DNI262547:DNM262547 DXE262547:DXI262547 EHA262547:EHE262547 EQW262547:ERA262547 FAS262547:FAW262547 FKO262547:FKS262547 FUK262547:FUO262547 GEG262547:GEK262547 GOC262547:GOG262547 GXY262547:GYC262547 HHU262547:HHY262547 HRQ262547:HRU262547 IBM262547:IBQ262547 ILI262547:ILM262547 IVE262547:IVI262547 JFA262547:JFE262547 JOW262547:JPA262547 JYS262547:JYW262547 KIO262547:KIS262547 KSK262547:KSO262547 LCG262547:LCK262547 LMC262547:LMG262547 LVY262547:LWC262547 MFU262547:MFY262547 MPQ262547:MPU262547 MZM262547:MZQ262547 NJI262547:NJM262547 NTE262547:NTI262547 ODA262547:ODE262547 OMW262547:ONA262547 OWS262547:OWW262547 PGO262547:PGS262547 PQK262547:PQO262547 QAG262547:QAK262547 QKC262547:QKG262547 QTY262547:QUC262547 RDU262547:RDY262547 RNQ262547:RNU262547 RXM262547:RXQ262547 SHI262547:SHM262547 SRE262547:SRI262547 TBA262547:TBE262547 TKW262547:TLA262547 TUS262547:TUW262547 UEO262547:UES262547 UOK262547:UOO262547 UYG262547:UYK262547 VIC262547:VIG262547 VRY262547:VSC262547 WBU262547:WBY262547 WLQ262547:WLU262547 WVM262547:WVQ262547 E328083:I328083 JA328083:JE328083 SW328083:TA328083 ACS328083:ACW328083 AMO328083:AMS328083 AWK328083:AWO328083 BGG328083:BGK328083 BQC328083:BQG328083 BZY328083:CAC328083 CJU328083:CJY328083 CTQ328083:CTU328083 DDM328083:DDQ328083 DNI328083:DNM328083 DXE328083:DXI328083 EHA328083:EHE328083 EQW328083:ERA328083 FAS328083:FAW328083 FKO328083:FKS328083 FUK328083:FUO328083 GEG328083:GEK328083 GOC328083:GOG328083 GXY328083:GYC328083 HHU328083:HHY328083 HRQ328083:HRU328083 IBM328083:IBQ328083 ILI328083:ILM328083 IVE328083:IVI328083 JFA328083:JFE328083 JOW328083:JPA328083 JYS328083:JYW328083 KIO328083:KIS328083 KSK328083:KSO328083 LCG328083:LCK328083 LMC328083:LMG328083 LVY328083:LWC328083 MFU328083:MFY328083 MPQ328083:MPU328083 MZM328083:MZQ328083 NJI328083:NJM328083 NTE328083:NTI328083 ODA328083:ODE328083 OMW328083:ONA328083 OWS328083:OWW328083 PGO328083:PGS328083 PQK328083:PQO328083 QAG328083:QAK328083 QKC328083:QKG328083 QTY328083:QUC328083 RDU328083:RDY328083 RNQ328083:RNU328083 RXM328083:RXQ328083 SHI328083:SHM328083 SRE328083:SRI328083 TBA328083:TBE328083 TKW328083:TLA328083 TUS328083:TUW328083 UEO328083:UES328083 UOK328083:UOO328083 UYG328083:UYK328083 VIC328083:VIG328083 VRY328083:VSC328083 WBU328083:WBY328083 WLQ328083:WLU328083 WVM328083:WVQ328083 E393619:I393619 JA393619:JE393619 SW393619:TA393619 ACS393619:ACW393619 AMO393619:AMS393619 AWK393619:AWO393619 BGG393619:BGK393619 BQC393619:BQG393619 BZY393619:CAC393619 CJU393619:CJY393619 CTQ393619:CTU393619 DDM393619:DDQ393619 DNI393619:DNM393619 DXE393619:DXI393619 EHA393619:EHE393619 EQW393619:ERA393619 FAS393619:FAW393619 FKO393619:FKS393619 FUK393619:FUO393619 GEG393619:GEK393619 GOC393619:GOG393619 GXY393619:GYC393619 HHU393619:HHY393619 HRQ393619:HRU393619 IBM393619:IBQ393619 ILI393619:ILM393619 IVE393619:IVI393619 JFA393619:JFE393619 JOW393619:JPA393619 JYS393619:JYW393619 KIO393619:KIS393619 KSK393619:KSO393619 LCG393619:LCK393619 LMC393619:LMG393619 LVY393619:LWC393619 MFU393619:MFY393619 MPQ393619:MPU393619 MZM393619:MZQ393619 NJI393619:NJM393619 NTE393619:NTI393619 ODA393619:ODE393619 OMW393619:ONA393619 OWS393619:OWW393619 PGO393619:PGS393619 PQK393619:PQO393619 QAG393619:QAK393619 QKC393619:QKG393619 QTY393619:QUC393619 RDU393619:RDY393619 RNQ393619:RNU393619 RXM393619:RXQ393619 SHI393619:SHM393619 SRE393619:SRI393619 TBA393619:TBE393619 TKW393619:TLA393619 TUS393619:TUW393619 UEO393619:UES393619 UOK393619:UOO393619 UYG393619:UYK393619 VIC393619:VIG393619 VRY393619:VSC393619 WBU393619:WBY393619 WLQ393619:WLU393619 WVM393619:WVQ393619 E459155:I459155 JA459155:JE459155 SW459155:TA459155 ACS459155:ACW459155 AMO459155:AMS459155 AWK459155:AWO459155 BGG459155:BGK459155 BQC459155:BQG459155 BZY459155:CAC459155 CJU459155:CJY459155 CTQ459155:CTU459155 DDM459155:DDQ459155 DNI459155:DNM459155 DXE459155:DXI459155 EHA459155:EHE459155 EQW459155:ERA459155 FAS459155:FAW459155 FKO459155:FKS459155 FUK459155:FUO459155 GEG459155:GEK459155 GOC459155:GOG459155 GXY459155:GYC459155 HHU459155:HHY459155 HRQ459155:HRU459155 IBM459155:IBQ459155 ILI459155:ILM459155 IVE459155:IVI459155 JFA459155:JFE459155 JOW459155:JPA459155 JYS459155:JYW459155 KIO459155:KIS459155 KSK459155:KSO459155 LCG459155:LCK459155 LMC459155:LMG459155 LVY459155:LWC459155 MFU459155:MFY459155 MPQ459155:MPU459155 MZM459155:MZQ459155 NJI459155:NJM459155 NTE459155:NTI459155 ODA459155:ODE459155 OMW459155:ONA459155 OWS459155:OWW459155 PGO459155:PGS459155 PQK459155:PQO459155 QAG459155:QAK459155 QKC459155:QKG459155 QTY459155:QUC459155 RDU459155:RDY459155 RNQ459155:RNU459155 RXM459155:RXQ459155 SHI459155:SHM459155 SRE459155:SRI459155 TBA459155:TBE459155 TKW459155:TLA459155 TUS459155:TUW459155 UEO459155:UES459155 UOK459155:UOO459155 UYG459155:UYK459155 VIC459155:VIG459155 VRY459155:VSC459155 WBU459155:WBY459155 WLQ459155:WLU459155 WVM459155:WVQ459155 E524691:I524691 JA524691:JE524691 SW524691:TA524691 ACS524691:ACW524691 AMO524691:AMS524691 AWK524691:AWO524691 BGG524691:BGK524691 BQC524691:BQG524691 BZY524691:CAC524691 CJU524691:CJY524691 CTQ524691:CTU524691 DDM524691:DDQ524691 DNI524691:DNM524691 DXE524691:DXI524691 EHA524691:EHE524691 EQW524691:ERA524691 FAS524691:FAW524691 FKO524691:FKS524691 FUK524691:FUO524691 GEG524691:GEK524691 GOC524691:GOG524691 GXY524691:GYC524691 HHU524691:HHY524691 HRQ524691:HRU524691 IBM524691:IBQ524691 ILI524691:ILM524691 IVE524691:IVI524691 JFA524691:JFE524691 JOW524691:JPA524691 JYS524691:JYW524691 KIO524691:KIS524691 KSK524691:KSO524691 LCG524691:LCK524691 LMC524691:LMG524691 LVY524691:LWC524691 MFU524691:MFY524691 MPQ524691:MPU524691 MZM524691:MZQ524691 NJI524691:NJM524691 NTE524691:NTI524691 ODA524691:ODE524691 OMW524691:ONA524691 OWS524691:OWW524691 PGO524691:PGS524691 PQK524691:PQO524691 QAG524691:QAK524691 QKC524691:QKG524691 QTY524691:QUC524691 RDU524691:RDY524691 RNQ524691:RNU524691 RXM524691:RXQ524691 SHI524691:SHM524691 SRE524691:SRI524691 TBA524691:TBE524691 TKW524691:TLA524691 TUS524691:TUW524691 UEO524691:UES524691 UOK524691:UOO524691 UYG524691:UYK524691 VIC524691:VIG524691 VRY524691:VSC524691 WBU524691:WBY524691 WLQ524691:WLU524691 WVM524691:WVQ524691 E590227:I590227 JA590227:JE590227 SW590227:TA590227 ACS590227:ACW590227 AMO590227:AMS590227 AWK590227:AWO590227 BGG590227:BGK590227 BQC590227:BQG590227 BZY590227:CAC590227 CJU590227:CJY590227 CTQ590227:CTU590227 DDM590227:DDQ590227 DNI590227:DNM590227 DXE590227:DXI590227 EHA590227:EHE590227 EQW590227:ERA590227 FAS590227:FAW590227 FKO590227:FKS590227 FUK590227:FUO590227 GEG590227:GEK590227 GOC590227:GOG590227 GXY590227:GYC590227 HHU590227:HHY590227 HRQ590227:HRU590227 IBM590227:IBQ590227 ILI590227:ILM590227 IVE590227:IVI590227 JFA590227:JFE590227 JOW590227:JPA590227 JYS590227:JYW590227 KIO590227:KIS590227 KSK590227:KSO590227 LCG590227:LCK590227 LMC590227:LMG590227 LVY590227:LWC590227 MFU590227:MFY590227 MPQ590227:MPU590227 MZM590227:MZQ590227 NJI590227:NJM590227 NTE590227:NTI590227 ODA590227:ODE590227 OMW590227:ONA590227 OWS590227:OWW590227 PGO590227:PGS590227 PQK590227:PQO590227 QAG590227:QAK590227 QKC590227:QKG590227 QTY590227:QUC590227 RDU590227:RDY590227 RNQ590227:RNU590227 RXM590227:RXQ590227 SHI590227:SHM590227 SRE590227:SRI590227 TBA590227:TBE590227 TKW590227:TLA590227 TUS590227:TUW590227 UEO590227:UES590227 UOK590227:UOO590227 UYG590227:UYK590227 VIC590227:VIG590227 VRY590227:VSC590227 WBU590227:WBY590227 WLQ590227:WLU590227 WVM590227:WVQ590227 E655763:I655763 JA655763:JE655763 SW655763:TA655763 ACS655763:ACW655763 AMO655763:AMS655763 AWK655763:AWO655763 BGG655763:BGK655763 BQC655763:BQG655763 BZY655763:CAC655763 CJU655763:CJY655763 CTQ655763:CTU655763 DDM655763:DDQ655763 DNI655763:DNM655763 DXE655763:DXI655763 EHA655763:EHE655763 EQW655763:ERA655763 FAS655763:FAW655763 FKO655763:FKS655763 FUK655763:FUO655763 GEG655763:GEK655763 GOC655763:GOG655763 GXY655763:GYC655763 HHU655763:HHY655763 HRQ655763:HRU655763 IBM655763:IBQ655763 ILI655763:ILM655763 IVE655763:IVI655763 JFA655763:JFE655763 JOW655763:JPA655763 JYS655763:JYW655763 KIO655763:KIS655763 KSK655763:KSO655763 LCG655763:LCK655763 LMC655763:LMG655763 LVY655763:LWC655763 MFU655763:MFY655763 MPQ655763:MPU655763 MZM655763:MZQ655763 NJI655763:NJM655763 NTE655763:NTI655763 ODA655763:ODE655763 OMW655763:ONA655763 OWS655763:OWW655763 PGO655763:PGS655763 PQK655763:PQO655763 QAG655763:QAK655763 QKC655763:QKG655763 QTY655763:QUC655763 RDU655763:RDY655763 RNQ655763:RNU655763 RXM655763:RXQ655763 SHI655763:SHM655763 SRE655763:SRI655763 TBA655763:TBE655763 TKW655763:TLA655763 TUS655763:TUW655763 UEO655763:UES655763 UOK655763:UOO655763 UYG655763:UYK655763 VIC655763:VIG655763 VRY655763:VSC655763 WBU655763:WBY655763 WLQ655763:WLU655763 WVM655763:WVQ655763 E721299:I721299 JA721299:JE721299 SW721299:TA721299 ACS721299:ACW721299 AMO721299:AMS721299 AWK721299:AWO721299 BGG721299:BGK721299 BQC721299:BQG721299 BZY721299:CAC721299 CJU721299:CJY721299 CTQ721299:CTU721299 DDM721299:DDQ721299 DNI721299:DNM721299 DXE721299:DXI721299 EHA721299:EHE721299 EQW721299:ERA721299 FAS721299:FAW721299 FKO721299:FKS721299 FUK721299:FUO721299 GEG721299:GEK721299 GOC721299:GOG721299 GXY721299:GYC721299 HHU721299:HHY721299 HRQ721299:HRU721299 IBM721299:IBQ721299 ILI721299:ILM721299 IVE721299:IVI721299 JFA721299:JFE721299 JOW721299:JPA721299 JYS721299:JYW721299 KIO721299:KIS721299 KSK721299:KSO721299 LCG721299:LCK721299 LMC721299:LMG721299 LVY721299:LWC721299 MFU721299:MFY721299 MPQ721299:MPU721299 MZM721299:MZQ721299 NJI721299:NJM721299 NTE721299:NTI721299 ODA721299:ODE721299 OMW721299:ONA721299 OWS721299:OWW721299 PGO721299:PGS721299 PQK721299:PQO721299 QAG721299:QAK721299 QKC721299:QKG721299 QTY721299:QUC721299 RDU721299:RDY721299 RNQ721299:RNU721299 RXM721299:RXQ721299 SHI721299:SHM721299 SRE721299:SRI721299 TBA721299:TBE721299 TKW721299:TLA721299 TUS721299:TUW721299 UEO721299:UES721299 UOK721299:UOO721299 UYG721299:UYK721299 VIC721299:VIG721299 VRY721299:VSC721299 WBU721299:WBY721299 WLQ721299:WLU721299 WVM721299:WVQ721299 E786835:I786835 JA786835:JE786835 SW786835:TA786835 ACS786835:ACW786835 AMO786835:AMS786835 AWK786835:AWO786835 BGG786835:BGK786835 BQC786835:BQG786835 BZY786835:CAC786835 CJU786835:CJY786835 CTQ786835:CTU786835 DDM786835:DDQ786835 DNI786835:DNM786835 DXE786835:DXI786835 EHA786835:EHE786835 EQW786835:ERA786835 FAS786835:FAW786835 FKO786835:FKS786835 FUK786835:FUO786835 GEG786835:GEK786835 GOC786835:GOG786835 GXY786835:GYC786835 HHU786835:HHY786835 HRQ786835:HRU786835 IBM786835:IBQ786835 ILI786835:ILM786835 IVE786835:IVI786835 JFA786835:JFE786835 JOW786835:JPA786835 JYS786835:JYW786835 KIO786835:KIS786835 KSK786835:KSO786835 LCG786835:LCK786835 LMC786835:LMG786835 LVY786835:LWC786835 MFU786835:MFY786835 MPQ786835:MPU786835 MZM786835:MZQ786835 NJI786835:NJM786835 NTE786835:NTI786835 ODA786835:ODE786835 OMW786835:ONA786835 OWS786835:OWW786835 PGO786835:PGS786835 PQK786835:PQO786835 QAG786835:QAK786835 QKC786835:QKG786835 QTY786835:QUC786835 RDU786835:RDY786835 RNQ786835:RNU786835 RXM786835:RXQ786835 SHI786835:SHM786835 SRE786835:SRI786835 TBA786835:TBE786835 TKW786835:TLA786835 TUS786835:TUW786835 UEO786835:UES786835 UOK786835:UOO786835 UYG786835:UYK786835 VIC786835:VIG786835 VRY786835:VSC786835 WBU786835:WBY786835 WLQ786835:WLU786835 WVM786835:WVQ786835 E852371:I852371 JA852371:JE852371 SW852371:TA852371 ACS852371:ACW852371 AMO852371:AMS852371 AWK852371:AWO852371 BGG852371:BGK852371 BQC852371:BQG852371 BZY852371:CAC852371 CJU852371:CJY852371 CTQ852371:CTU852371 DDM852371:DDQ852371 DNI852371:DNM852371 DXE852371:DXI852371 EHA852371:EHE852371 EQW852371:ERA852371 FAS852371:FAW852371 FKO852371:FKS852371 FUK852371:FUO852371 GEG852371:GEK852371 GOC852371:GOG852371 GXY852371:GYC852371 HHU852371:HHY852371 HRQ852371:HRU852371 IBM852371:IBQ852371 ILI852371:ILM852371 IVE852371:IVI852371 JFA852371:JFE852371 JOW852371:JPA852371 JYS852371:JYW852371 KIO852371:KIS852371 KSK852371:KSO852371 LCG852371:LCK852371 LMC852371:LMG852371 LVY852371:LWC852371 MFU852371:MFY852371 MPQ852371:MPU852371 MZM852371:MZQ852371 NJI852371:NJM852371 NTE852371:NTI852371 ODA852371:ODE852371 OMW852371:ONA852371 OWS852371:OWW852371 PGO852371:PGS852371 PQK852371:PQO852371 QAG852371:QAK852371 QKC852371:QKG852371 QTY852371:QUC852371 RDU852371:RDY852371 RNQ852371:RNU852371 RXM852371:RXQ852371 SHI852371:SHM852371 SRE852371:SRI852371 TBA852371:TBE852371 TKW852371:TLA852371 TUS852371:TUW852371 UEO852371:UES852371 UOK852371:UOO852371 UYG852371:UYK852371 VIC852371:VIG852371 VRY852371:VSC852371 WBU852371:WBY852371 WLQ852371:WLU852371 WVM852371:WVQ852371 E917907:I917907 JA917907:JE917907 SW917907:TA917907 ACS917907:ACW917907 AMO917907:AMS917907 AWK917907:AWO917907 BGG917907:BGK917907 BQC917907:BQG917907 BZY917907:CAC917907 CJU917907:CJY917907 CTQ917907:CTU917907 DDM917907:DDQ917907 DNI917907:DNM917907 DXE917907:DXI917907 EHA917907:EHE917907 EQW917907:ERA917907 FAS917907:FAW917907 FKO917907:FKS917907 FUK917907:FUO917907 GEG917907:GEK917907 GOC917907:GOG917907 GXY917907:GYC917907 HHU917907:HHY917907 HRQ917907:HRU917907 IBM917907:IBQ917907 ILI917907:ILM917907 IVE917907:IVI917907 JFA917907:JFE917907 JOW917907:JPA917907 JYS917907:JYW917907 KIO917907:KIS917907 KSK917907:KSO917907 LCG917907:LCK917907 LMC917907:LMG917907 LVY917907:LWC917907 MFU917907:MFY917907 MPQ917907:MPU917907 MZM917907:MZQ917907 NJI917907:NJM917907 NTE917907:NTI917907 ODA917907:ODE917907 OMW917907:ONA917907 OWS917907:OWW917907 PGO917907:PGS917907 PQK917907:PQO917907 QAG917907:QAK917907 QKC917907:QKG917907 QTY917907:QUC917907 RDU917907:RDY917907 RNQ917907:RNU917907 RXM917907:RXQ917907 SHI917907:SHM917907 SRE917907:SRI917907 TBA917907:TBE917907 TKW917907:TLA917907 TUS917907:TUW917907 UEO917907:UES917907 UOK917907:UOO917907 UYG917907:UYK917907 VIC917907:VIG917907 VRY917907:VSC917907 WBU917907:WBY917907 WLQ917907:WLU917907 WVM917907:WVQ917907 E983443:I983443 JA983443:JE983443 SW983443:TA983443 ACS983443:ACW983443 AMO983443:AMS983443 AWK983443:AWO983443 BGG983443:BGK983443 BQC983443:BQG983443 BZY983443:CAC983443 CJU983443:CJY983443 CTQ983443:CTU983443 DDM983443:DDQ983443 DNI983443:DNM983443 DXE983443:DXI983443 EHA983443:EHE983443 EQW983443:ERA983443 FAS983443:FAW983443 FKO983443:FKS983443 FUK983443:FUO983443 GEG983443:GEK983443 GOC983443:GOG983443 GXY983443:GYC983443 HHU983443:HHY983443 HRQ983443:HRU983443 IBM983443:IBQ983443 ILI983443:ILM983443 IVE983443:IVI983443 JFA983443:JFE983443 JOW983443:JPA983443 JYS983443:JYW983443 KIO983443:KIS983443 KSK983443:KSO983443 LCG983443:LCK983443 LMC983443:LMG983443 LVY983443:LWC983443 MFU983443:MFY983443 MPQ983443:MPU983443 MZM983443:MZQ983443 NJI983443:NJM983443 NTE983443:NTI983443 ODA983443:ODE983443 OMW983443:ONA983443 OWS983443:OWW983443 PGO983443:PGS983443 PQK983443:PQO983443 QAG983443:QAK983443 QKC983443:QKG983443 QTY983443:QUC983443 RDU983443:RDY983443 RNQ983443:RNU983443 RXM983443:RXQ983443 SHI983443:SHM983443 SRE983443:SRI983443 TBA983443:TBE983443 TKW983443:TLA983443 TUS983443:TUW983443 UEO983443:UES983443 UOK983443:UOO983443 UYG983443:UYK983443 VIC983443:VIG983443 VRY983443:VSC983443 WBU983443:WBY983443 WLQ983443:WLU983443 WVM983443:WVQ983443 E508:I509 JA508:JE509 SW508:TA509 ACS508:ACW509 AMO508:AMS509 AWK508:AWO509 BGG508:BGK509 BQC508:BQG509 BZY508:CAC509 CJU508:CJY509 CTQ508:CTU509 DDM508:DDQ509 DNI508:DNM509 DXE508:DXI509 EHA508:EHE509 EQW508:ERA509 FAS508:FAW509 FKO508:FKS509 FUK508:FUO509 GEG508:GEK509 GOC508:GOG509 GXY508:GYC509 HHU508:HHY509 HRQ508:HRU509 IBM508:IBQ509 ILI508:ILM509 IVE508:IVI509 JFA508:JFE509 JOW508:JPA509 JYS508:JYW509 KIO508:KIS509 KSK508:KSO509 LCG508:LCK509 LMC508:LMG509 LVY508:LWC509 MFU508:MFY509 MPQ508:MPU509 MZM508:MZQ509 NJI508:NJM509 NTE508:NTI509 ODA508:ODE509 OMW508:ONA509 OWS508:OWW509 PGO508:PGS509 PQK508:PQO509 QAG508:QAK509 QKC508:QKG509 QTY508:QUC509 RDU508:RDY509 RNQ508:RNU509 RXM508:RXQ509 SHI508:SHM509 SRE508:SRI509 TBA508:TBE509 TKW508:TLA509 TUS508:TUW509 UEO508:UES509 UOK508:UOO509 UYG508:UYK509 VIC508:VIG509 VRY508:VSC509 WBU508:WBY509 WLQ508:WLU509 WVM508:WVQ509 E66044:I66045 JA66044:JE66045 SW66044:TA66045 ACS66044:ACW66045 AMO66044:AMS66045 AWK66044:AWO66045 BGG66044:BGK66045 BQC66044:BQG66045 BZY66044:CAC66045 CJU66044:CJY66045 CTQ66044:CTU66045 DDM66044:DDQ66045 DNI66044:DNM66045 DXE66044:DXI66045 EHA66044:EHE66045 EQW66044:ERA66045 FAS66044:FAW66045 FKO66044:FKS66045 FUK66044:FUO66045 GEG66044:GEK66045 GOC66044:GOG66045 GXY66044:GYC66045 HHU66044:HHY66045 HRQ66044:HRU66045 IBM66044:IBQ66045 ILI66044:ILM66045 IVE66044:IVI66045 JFA66044:JFE66045 JOW66044:JPA66045 JYS66044:JYW66045 KIO66044:KIS66045 KSK66044:KSO66045 LCG66044:LCK66045 LMC66044:LMG66045 LVY66044:LWC66045 MFU66044:MFY66045 MPQ66044:MPU66045 MZM66044:MZQ66045 NJI66044:NJM66045 NTE66044:NTI66045 ODA66044:ODE66045 OMW66044:ONA66045 OWS66044:OWW66045 PGO66044:PGS66045 PQK66044:PQO66045 QAG66044:QAK66045 QKC66044:QKG66045 QTY66044:QUC66045 RDU66044:RDY66045 RNQ66044:RNU66045 RXM66044:RXQ66045 SHI66044:SHM66045 SRE66044:SRI66045 TBA66044:TBE66045 TKW66044:TLA66045 TUS66044:TUW66045 UEO66044:UES66045 UOK66044:UOO66045 UYG66044:UYK66045 VIC66044:VIG66045 VRY66044:VSC66045 WBU66044:WBY66045 WLQ66044:WLU66045 WVM66044:WVQ66045 E131580:I131581 JA131580:JE131581 SW131580:TA131581 ACS131580:ACW131581 AMO131580:AMS131581 AWK131580:AWO131581 BGG131580:BGK131581 BQC131580:BQG131581 BZY131580:CAC131581 CJU131580:CJY131581 CTQ131580:CTU131581 DDM131580:DDQ131581 DNI131580:DNM131581 DXE131580:DXI131581 EHA131580:EHE131581 EQW131580:ERA131581 FAS131580:FAW131581 FKO131580:FKS131581 FUK131580:FUO131581 GEG131580:GEK131581 GOC131580:GOG131581 GXY131580:GYC131581 HHU131580:HHY131581 HRQ131580:HRU131581 IBM131580:IBQ131581 ILI131580:ILM131581 IVE131580:IVI131581 JFA131580:JFE131581 JOW131580:JPA131581 JYS131580:JYW131581 KIO131580:KIS131581 KSK131580:KSO131581 LCG131580:LCK131581 LMC131580:LMG131581 LVY131580:LWC131581 MFU131580:MFY131581 MPQ131580:MPU131581 MZM131580:MZQ131581 NJI131580:NJM131581 NTE131580:NTI131581 ODA131580:ODE131581 OMW131580:ONA131581 OWS131580:OWW131581 PGO131580:PGS131581 PQK131580:PQO131581 QAG131580:QAK131581 QKC131580:QKG131581 QTY131580:QUC131581 RDU131580:RDY131581 RNQ131580:RNU131581 RXM131580:RXQ131581 SHI131580:SHM131581 SRE131580:SRI131581 TBA131580:TBE131581 TKW131580:TLA131581 TUS131580:TUW131581 UEO131580:UES131581 UOK131580:UOO131581 UYG131580:UYK131581 VIC131580:VIG131581 VRY131580:VSC131581 WBU131580:WBY131581 WLQ131580:WLU131581 WVM131580:WVQ131581 E197116:I197117 JA197116:JE197117 SW197116:TA197117 ACS197116:ACW197117 AMO197116:AMS197117 AWK197116:AWO197117 BGG197116:BGK197117 BQC197116:BQG197117 BZY197116:CAC197117 CJU197116:CJY197117 CTQ197116:CTU197117 DDM197116:DDQ197117 DNI197116:DNM197117 DXE197116:DXI197117 EHA197116:EHE197117 EQW197116:ERA197117 FAS197116:FAW197117 FKO197116:FKS197117 FUK197116:FUO197117 GEG197116:GEK197117 GOC197116:GOG197117 GXY197116:GYC197117 HHU197116:HHY197117 HRQ197116:HRU197117 IBM197116:IBQ197117 ILI197116:ILM197117 IVE197116:IVI197117 JFA197116:JFE197117 JOW197116:JPA197117 JYS197116:JYW197117 KIO197116:KIS197117 KSK197116:KSO197117 LCG197116:LCK197117 LMC197116:LMG197117 LVY197116:LWC197117 MFU197116:MFY197117 MPQ197116:MPU197117 MZM197116:MZQ197117 NJI197116:NJM197117 NTE197116:NTI197117 ODA197116:ODE197117 OMW197116:ONA197117 OWS197116:OWW197117 PGO197116:PGS197117 PQK197116:PQO197117 QAG197116:QAK197117 QKC197116:QKG197117 QTY197116:QUC197117 RDU197116:RDY197117 RNQ197116:RNU197117 RXM197116:RXQ197117 SHI197116:SHM197117 SRE197116:SRI197117 TBA197116:TBE197117 TKW197116:TLA197117 TUS197116:TUW197117 UEO197116:UES197117 UOK197116:UOO197117 UYG197116:UYK197117 VIC197116:VIG197117 VRY197116:VSC197117 WBU197116:WBY197117 WLQ197116:WLU197117 WVM197116:WVQ197117 E262652:I262653 JA262652:JE262653 SW262652:TA262653 ACS262652:ACW262653 AMO262652:AMS262653 AWK262652:AWO262653 BGG262652:BGK262653 BQC262652:BQG262653 BZY262652:CAC262653 CJU262652:CJY262653 CTQ262652:CTU262653 DDM262652:DDQ262653 DNI262652:DNM262653 DXE262652:DXI262653 EHA262652:EHE262653 EQW262652:ERA262653 FAS262652:FAW262653 FKO262652:FKS262653 FUK262652:FUO262653 GEG262652:GEK262653 GOC262652:GOG262653 GXY262652:GYC262653 HHU262652:HHY262653 HRQ262652:HRU262653 IBM262652:IBQ262653 ILI262652:ILM262653 IVE262652:IVI262653 JFA262652:JFE262653 JOW262652:JPA262653 JYS262652:JYW262653 KIO262652:KIS262653 KSK262652:KSO262653 LCG262652:LCK262653 LMC262652:LMG262653 LVY262652:LWC262653 MFU262652:MFY262653 MPQ262652:MPU262653 MZM262652:MZQ262653 NJI262652:NJM262653 NTE262652:NTI262653 ODA262652:ODE262653 OMW262652:ONA262653 OWS262652:OWW262653 PGO262652:PGS262653 PQK262652:PQO262653 QAG262652:QAK262653 QKC262652:QKG262653 QTY262652:QUC262653 RDU262652:RDY262653 RNQ262652:RNU262653 RXM262652:RXQ262653 SHI262652:SHM262653 SRE262652:SRI262653 TBA262652:TBE262653 TKW262652:TLA262653 TUS262652:TUW262653 UEO262652:UES262653 UOK262652:UOO262653 UYG262652:UYK262653 VIC262652:VIG262653 VRY262652:VSC262653 WBU262652:WBY262653 WLQ262652:WLU262653 WVM262652:WVQ262653 E328188:I328189 JA328188:JE328189 SW328188:TA328189 ACS328188:ACW328189 AMO328188:AMS328189 AWK328188:AWO328189 BGG328188:BGK328189 BQC328188:BQG328189 BZY328188:CAC328189 CJU328188:CJY328189 CTQ328188:CTU328189 DDM328188:DDQ328189 DNI328188:DNM328189 DXE328188:DXI328189 EHA328188:EHE328189 EQW328188:ERA328189 FAS328188:FAW328189 FKO328188:FKS328189 FUK328188:FUO328189 GEG328188:GEK328189 GOC328188:GOG328189 GXY328188:GYC328189 HHU328188:HHY328189 HRQ328188:HRU328189 IBM328188:IBQ328189 ILI328188:ILM328189 IVE328188:IVI328189 JFA328188:JFE328189 JOW328188:JPA328189 JYS328188:JYW328189 KIO328188:KIS328189 KSK328188:KSO328189 LCG328188:LCK328189 LMC328188:LMG328189 LVY328188:LWC328189 MFU328188:MFY328189 MPQ328188:MPU328189 MZM328188:MZQ328189 NJI328188:NJM328189 NTE328188:NTI328189 ODA328188:ODE328189 OMW328188:ONA328189 OWS328188:OWW328189 PGO328188:PGS328189 PQK328188:PQO328189 QAG328188:QAK328189 QKC328188:QKG328189 QTY328188:QUC328189 RDU328188:RDY328189 RNQ328188:RNU328189 RXM328188:RXQ328189 SHI328188:SHM328189 SRE328188:SRI328189 TBA328188:TBE328189 TKW328188:TLA328189 TUS328188:TUW328189 UEO328188:UES328189 UOK328188:UOO328189 UYG328188:UYK328189 VIC328188:VIG328189 VRY328188:VSC328189 WBU328188:WBY328189 WLQ328188:WLU328189 WVM328188:WVQ328189 E393724:I393725 JA393724:JE393725 SW393724:TA393725 ACS393724:ACW393725 AMO393724:AMS393725 AWK393724:AWO393725 BGG393724:BGK393725 BQC393724:BQG393725 BZY393724:CAC393725 CJU393724:CJY393725 CTQ393724:CTU393725 DDM393724:DDQ393725 DNI393724:DNM393725 DXE393724:DXI393725 EHA393724:EHE393725 EQW393724:ERA393725 FAS393724:FAW393725 FKO393724:FKS393725 FUK393724:FUO393725 GEG393724:GEK393725 GOC393724:GOG393725 GXY393724:GYC393725 HHU393724:HHY393725 HRQ393724:HRU393725 IBM393724:IBQ393725 ILI393724:ILM393725 IVE393724:IVI393725 JFA393724:JFE393725 JOW393724:JPA393725 JYS393724:JYW393725 KIO393724:KIS393725 KSK393724:KSO393725 LCG393724:LCK393725 LMC393724:LMG393725 LVY393724:LWC393725 MFU393724:MFY393725 MPQ393724:MPU393725 MZM393724:MZQ393725 NJI393724:NJM393725 NTE393724:NTI393725 ODA393724:ODE393725 OMW393724:ONA393725 OWS393724:OWW393725 PGO393724:PGS393725 PQK393724:PQO393725 QAG393724:QAK393725 QKC393724:QKG393725 QTY393724:QUC393725 RDU393724:RDY393725 RNQ393724:RNU393725 RXM393724:RXQ393725 SHI393724:SHM393725 SRE393724:SRI393725 TBA393724:TBE393725 TKW393724:TLA393725 TUS393724:TUW393725 UEO393724:UES393725 UOK393724:UOO393725 UYG393724:UYK393725 VIC393724:VIG393725 VRY393724:VSC393725 WBU393724:WBY393725 WLQ393724:WLU393725 WVM393724:WVQ393725 E459260:I459261 JA459260:JE459261 SW459260:TA459261 ACS459260:ACW459261 AMO459260:AMS459261 AWK459260:AWO459261 BGG459260:BGK459261 BQC459260:BQG459261 BZY459260:CAC459261 CJU459260:CJY459261 CTQ459260:CTU459261 DDM459260:DDQ459261 DNI459260:DNM459261 DXE459260:DXI459261 EHA459260:EHE459261 EQW459260:ERA459261 FAS459260:FAW459261 FKO459260:FKS459261 FUK459260:FUO459261 GEG459260:GEK459261 GOC459260:GOG459261 GXY459260:GYC459261 HHU459260:HHY459261 HRQ459260:HRU459261 IBM459260:IBQ459261 ILI459260:ILM459261 IVE459260:IVI459261 JFA459260:JFE459261 JOW459260:JPA459261 JYS459260:JYW459261 KIO459260:KIS459261 KSK459260:KSO459261 LCG459260:LCK459261 LMC459260:LMG459261 LVY459260:LWC459261 MFU459260:MFY459261 MPQ459260:MPU459261 MZM459260:MZQ459261 NJI459260:NJM459261 NTE459260:NTI459261 ODA459260:ODE459261 OMW459260:ONA459261 OWS459260:OWW459261 PGO459260:PGS459261 PQK459260:PQO459261 QAG459260:QAK459261 QKC459260:QKG459261 QTY459260:QUC459261 RDU459260:RDY459261 RNQ459260:RNU459261 RXM459260:RXQ459261 SHI459260:SHM459261 SRE459260:SRI459261 TBA459260:TBE459261 TKW459260:TLA459261 TUS459260:TUW459261 UEO459260:UES459261 UOK459260:UOO459261 UYG459260:UYK459261 VIC459260:VIG459261 VRY459260:VSC459261 WBU459260:WBY459261 WLQ459260:WLU459261 WVM459260:WVQ459261 E524796:I524797 JA524796:JE524797 SW524796:TA524797 ACS524796:ACW524797 AMO524796:AMS524797 AWK524796:AWO524797 BGG524796:BGK524797 BQC524796:BQG524797 BZY524796:CAC524797 CJU524796:CJY524797 CTQ524796:CTU524797 DDM524796:DDQ524797 DNI524796:DNM524797 DXE524796:DXI524797 EHA524796:EHE524797 EQW524796:ERA524797 FAS524796:FAW524797 FKO524796:FKS524797 FUK524796:FUO524797 GEG524796:GEK524797 GOC524796:GOG524797 GXY524796:GYC524797 HHU524796:HHY524797 HRQ524796:HRU524797 IBM524796:IBQ524797 ILI524796:ILM524797 IVE524796:IVI524797 JFA524796:JFE524797 JOW524796:JPA524797 JYS524796:JYW524797 KIO524796:KIS524797 KSK524796:KSO524797 LCG524796:LCK524797 LMC524796:LMG524797 LVY524796:LWC524797 MFU524796:MFY524797 MPQ524796:MPU524797 MZM524796:MZQ524797 NJI524796:NJM524797 NTE524796:NTI524797 ODA524796:ODE524797 OMW524796:ONA524797 OWS524796:OWW524797 PGO524796:PGS524797 PQK524796:PQO524797 QAG524796:QAK524797 QKC524796:QKG524797 QTY524796:QUC524797 RDU524796:RDY524797 RNQ524796:RNU524797 RXM524796:RXQ524797 SHI524796:SHM524797 SRE524796:SRI524797 TBA524796:TBE524797 TKW524796:TLA524797 TUS524796:TUW524797 UEO524796:UES524797 UOK524796:UOO524797 UYG524796:UYK524797 VIC524796:VIG524797 VRY524796:VSC524797 WBU524796:WBY524797 WLQ524796:WLU524797 WVM524796:WVQ524797 E590332:I590333 JA590332:JE590333 SW590332:TA590333 ACS590332:ACW590333 AMO590332:AMS590333 AWK590332:AWO590333 BGG590332:BGK590333 BQC590332:BQG590333 BZY590332:CAC590333 CJU590332:CJY590333 CTQ590332:CTU590333 DDM590332:DDQ590333 DNI590332:DNM590333 DXE590332:DXI590333 EHA590332:EHE590333 EQW590332:ERA590333 FAS590332:FAW590333 FKO590332:FKS590333 FUK590332:FUO590333 GEG590332:GEK590333 GOC590332:GOG590333 GXY590332:GYC590333 HHU590332:HHY590333 HRQ590332:HRU590333 IBM590332:IBQ590333 ILI590332:ILM590333 IVE590332:IVI590333 JFA590332:JFE590333 JOW590332:JPA590333 JYS590332:JYW590333 KIO590332:KIS590333 KSK590332:KSO590333 LCG590332:LCK590333 LMC590332:LMG590333 LVY590332:LWC590333 MFU590332:MFY590333 MPQ590332:MPU590333 MZM590332:MZQ590333 NJI590332:NJM590333 NTE590332:NTI590333 ODA590332:ODE590333 OMW590332:ONA590333 OWS590332:OWW590333 PGO590332:PGS590333 PQK590332:PQO590333 QAG590332:QAK590333 QKC590332:QKG590333 QTY590332:QUC590333 RDU590332:RDY590333 RNQ590332:RNU590333 RXM590332:RXQ590333 SHI590332:SHM590333 SRE590332:SRI590333 TBA590332:TBE590333 TKW590332:TLA590333 TUS590332:TUW590333 UEO590332:UES590333 UOK590332:UOO590333 UYG590332:UYK590333 VIC590332:VIG590333 VRY590332:VSC590333 WBU590332:WBY590333 WLQ590332:WLU590333 WVM590332:WVQ590333 E655868:I655869 JA655868:JE655869 SW655868:TA655869 ACS655868:ACW655869 AMO655868:AMS655869 AWK655868:AWO655869 BGG655868:BGK655869 BQC655868:BQG655869 BZY655868:CAC655869 CJU655868:CJY655869 CTQ655868:CTU655869 DDM655868:DDQ655869 DNI655868:DNM655869 DXE655868:DXI655869 EHA655868:EHE655869 EQW655868:ERA655869 FAS655868:FAW655869 FKO655868:FKS655869 FUK655868:FUO655869 GEG655868:GEK655869 GOC655868:GOG655869 GXY655868:GYC655869 HHU655868:HHY655869 HRQ655868:HRU655869 IBM655868:IBQ655869 ILI655868:ILM655869 IVE655868:IVI655869 JFA655868:JFE655869 JOW655868:JPA655869 JYS655868:JYW655869 KIO655868:KIS655869 KSK655868:KSO655869 LCG655868:LCK655869 LMC655868:LMG655869 LVY655868:LWC655869 MFU655868:MFY655869 MPQ655868:MPU655869 MZM655868:MZQ655869 NJI655868:NJM655869 NTE655868:NTI655869 ODA655868:ODE655869 OMW655868:ONA655869 OWS655868:OWW655869 PGO655868:PGS655869 PQK655868:PQO655869 QAG655868:QAK655869 QKC655868:QKG655869 QTY655868:QUC655869 RDU655868:RDY655869 RNQ655868:RNU655869 RXM655868:RXQ655869 SHI655868:SHM655869 SRE655868:SRI655869 TBA655868:TBE655869 TKW655868:TLA655869 TUS655868:TUW655869 UEO655868:UES655869 UOK655868:UOO655869 UYG655868:UYK655869 VIC655868:VIG655869 VRY655868:VSC655869 WBU655868:WBY655869 WLQ655868:WLU655869 WVM655868:WVQ655869 E721404:I721405 JA721404:JE721405 SW721404:TA721405 ACS721404:ACW721405 AMO721404:AMS721405 AWK721404:AWO721405 BGG721404:BGK721405 BQC721404:BQG721405 BZY721404:CAC721405 CJU721404:CJY721405 CTQ721404:CTU721405 DDM721404:DDQ721405 DNI721404:DNM721405 DXE721404:DXI721405 EHA721404:EHE721405 EQW721404:ERA721405 FAS721404:FAW721405 FKO721404:FKS721405 FUK721404:FUO721405 GEG721404:GEK721405 GOC721404:GOG721405 GXY721404:GYC721405 HHU721404:HHY721405 HRQ721404:HRU721405 IBM721404:IBQ721405 ILI721404:ILM721405 IVE721404:IVI721405 JFA721404:JFE721405 JOW721404:JPA721405 JYS721404:JYW721405 KIO721404:KIS721405 KSK721404:KSO721405 LCG721404:LCK721405 LMC721404:LMG721405 LVY721404:LWC721405 MFU721404:MFY721405 MPQ721404:MPU721405 MZM721404:MZQ721405 NJI721404:NJM721405 NTE721404:NTI721405 ODA721404:ODE721405 OMW721404:ONA721405 OWS721404:OWW721405 PGO721404:PGS721405 PQK721404:PQO721405 QAG721404:QAK721405 QKC721404:QKG721405 QTY721404:QUC721405 RDU721404:RDY721405 RNQ721404:RNU721405 RXM721404:RXQ721405 SHI721404:SHM721405 SRE721404:SRI721405 TBA721404:TBE721405 TKW721404:TLA721405 TUS721404:TUW721405 UEO721404:UES721405 UOK721404:UOO721405 UYG721404:UYK721405 VIC721404:VIG721405 VRY721404:VSC721405 WBU721404:WBY721405 WLQ721404:WLU721405 WVM721404:WVQ721405 E786940:I786941 JA786940:JE786941 SW786940:TA786941 ACS786940:ACW786941 AMO786940:AMS786941 AWK786940:AWO786941 BGG786940:BGK786941 BQC786940:BQG786941 BZY786940:CAC786941 CJU786940:CJY786941 CTQ786940:CTU786941 DDM786940:DDQ786941 DNI786940:DNM786941 DXE786940:DXI786941 EHA786940:EHE786941 EQW786940:ERA786941 FAS786940:FAW786941 FKO786940:FKS786941 FUK786940:FUO786941 GEG786940:GEK786941 GOC786940:GOG786941 GXY786940:GYC786941 HHU786940:HHY786941 HRQ786940:HRU786941 IBM786940:IBQ786941 ILI786940:ILM786941 IVE786940:IVI786941 JFA786940:JFE786941 JOW786940:JPA786941 JYS786940:JYW786941 KIO786940:KIS786941 KSK786940:KSO786941 LCG786940:LCK786941 LMC786940:LMG786941 LVY786940:LWC786941 MFU786940:MFY786941 MPQ786940:MPU786941 MZM786940:MZQ786941 NJI786940:NJM786941 NTE786940:NTI786941 ODA786940:ODE786941 OMW786940:ONA786941 OWS786940:OWW786941 PGO786940:PGS786941 PQK786940:PQO786941 QAG786940:QAK786941 QKC786940:QKG786941 QTY786940:QUC786941 RDU786940:RDY786941 RNQ786940:RNU786941 RXM786940:RXQ786941 SHI786940:SHM786941 SRE786940:SRI786941 TBA786940:TBE786941 TKW786940:TLA786941 TUS786940:TUW786941 UEO786940:UES786941 UOK786940:UOO786941 UYG786940:UYK786941 VIC786940:VIG786941 VRY786940:VSC786941 WBU786940:WBY786941 WLQ786940:WLU786941 WVM786940:WVQ786941 E852476:I852477 JA852476:JE852477 SW852476:TA852477 ACS852476:ACW852477 AMO852476:AMS852477 AWK852476:AWO852477 BGG852476:BGK852477 BQC852476:BQG852477 BZY852476:CAC852477 CJU852476:CJY852477 CTQ852476:CTU852477 DDM852476:DDQ852477 DNI852476:DNM852477 DXE852476:DXI852477 EHA852476:EHE852477 EQW852476:ERA852477 FAS852476:FAW852477 FKO852476:FKS852477 FUK852476:FUO852477 GEG852476:GEK852477 GOC852476:GOG852477 GXY852476:GYC852477 HHU852476:HHY852477 HRQ852476:HRU852477 IBM852476:IBQ852477 ILI852476:ILM852477 IVE852476:IVI852477 JFA852476:JFE852477 JOW852476:JPA852477 JYS852476:JYW852477 KIO852476:KIS852477 KSK852476:KSO852477 LCG852476:LCK852477 LMC852476:LMG852477 LVY852476:LWC852477 MFU852476:MFY852477 MPQ852476:MPU852477 MZM852476:MZQ852477 NJI852476:NJM852477 NTE852476:NTI852477 ODA852476:ODE852477 OMW852476:ONA852477 OWS852476:OWW852477 PGO852476:PGS852477 PQK852476:PQO852477 QAG852476:QAK852477 QKC852476:QKG852477 QTY852476:QUC852477 RDU852476:RDY852477 RNQ852476:RNU852477 RXM852476:RXQ852477 SHI852476:SHM852477 SRE852476:SRI852477 TBA852476:TBE852477 TKW852476:TLA852477 TUS852476:TUW852477 UEO852476:UES852477 UOK852476:UOO852477 UYG852476:UYK852477 VIC852476:VIG852477 VRY852476:VSC852477 WBU852476:WBY852477 WLQ852476:WLU852477 WVM852476:WVQ852477 E918012:I918013 JA918012:JE918013 SW918012:TA918013 ACS918012:ACW918013 AMO918012:AMS918013 AWK918012:AWO918013 BGG918012:BGK918013 BQC918012:BQG918013 BZY918012:CAC918013 CJU918012:CJY918013 CTQ918012:CTU918013 DDM918012:DDQ918013 DNI918012:DNM918013 DXE918012:DXI918013 EHA918012:EHE918013 EQW918012:ERA918013 FAS918012:FAW918013 FKO918012:FKS918013 FUK918012:FUO918013 GEG918012:GEK918013 GOC918012:GOG918013 GXY918012:GYC918013 HHU918012:HHY918013 HRQ918012:HRU918013 IBM918012:IBQ918013 ILI918012:ILM918013 IVE918012:IVI918013 JFA918012:JFE918013 JOW918012:JPA918013 JYS918012:JYW918013 KIO918012:KIS918013 KSK918012:KSO918013 LCG918012:LCK918013 LMC918012:LMG918013 LVY918012:LWC918013 MFU918012:MFY918013 MPQ918012:MPU918013 MZM918012:MZQ918013 NJI918012:NJM918013 NTE918012:NTI918013 ODA918012:ODE918013 OMW918012:ONA918013 OWS918012:OWW918013 PGO918012:PGS918013 PQK918012:PQO918013 QAG918012:QAK918013 QKC918012:QKG918013 QTY918012:QUC918013 RDU918012:RDY918013 RNQ918012:RNU918013 RXM918012:RXQ918013 SHI918012:SHM918013 SRE918012:SRI918013 TBA918012:TBE918013 TKW918012:TLA918013 TUS918012:TUW918013 UEO918012:UES918013 UOK918012:UOO918013 UYG918012:UYK918013 VIC918012:VIG918013 VRY918012:VSC918013 WBU918012:WBY918013 WLQ918012:WLU918013 WVM918012:WVQ918013 E983548:I983549 JA983548:JE983549 SW983548:TA983549 ACS983548:ACW983549 AMO983548:AMS983549 AWK983548:AWO983549 BGG983548:BGK983549 BQC983548:BQG983549 BZY983548:CAC983549 CJU983548:CJY983549 CTQ983548:CTU983549 DDM983548:DDQ983549 DNI983548:DNM983549 DXE983548:DXI983549 EHA983548:EHE983549 EQW983548:ERA983549 FAS983548:FAW983549 FKO983548:FKS983549 FUK983548:FUO983549 GEG983548:GEK983549 GOC983548:GOG983549 GXY983548:GYC983549 HHU983548:HHY983549 HRQ983548:HRU983549 IBM983548:IBQ983549 ILI983548:ILM983549 IVE983548:IVI983549 JFA983548:JFE983549 JOW983548:JPA983549 JYS983548:JYW983549 KIO983548:KIS983549 KSK983548:KSO983549 LCG983548:LCK983549 LMC983548:LMG983549 LVY983548:LWC983549 MFU983548:MFY983549 MPQ983548:MPU983549 MZM983548:MZQ983549 NJI983548:NJM983549 NTE983548:NTI983549 ODA983548:ODE983549 OMW983548:ONA983549 OWS983548:OWW983549 PGO983548:PGS983549 PQK983548:PQO983549 QAG983548:QAK983549 QKC983548:QKG983549 QTY983548:QUC983549 RDU983548:RDY983549 RNQ983548:RNU983549 RXM983548:RXQ983549 SHI983548:SHM983549 SRE983548:SRI983549 TBA983548:TBE983549 TKW983548:TLA983549 TUS983548:TUW983549 UEO983548:UES983549 UOK983548:UOO983549 UYG983548:UYK983549 VIC983548:VIG983549 VRY983548:VSC983549 WBU983548:WBY983549 WLQ983548:WLU983549 WVM983548:WVQ983549 E410:I410 JA410:JE410 SW410:TA410 ACS410:ACW410 AMO410:AMS410 AWK410:AWO410 BGG410:BGK410 BQC410:BQG410 BZY410:CAC410 CJU410:CJY410 CTQ410:CTU410 DDM410:DDQ410 DNI410:DNM410 DXE410:DXI410 EHA410:EHE410 EQW410:ERA410 FAS410:FAW410 FKO410:FKS410 FUK410:FUO410 GEG410:GEK410 GOC410:GOG410 GXY410:GYC410 HHU410:HHY410 HRQ410:HRU410 IBM410:IBQ410 ILI410:ILM410 IVE410:IVI410 JFA410:JFE410 JOW410:JPA410 JYS410:JYW410 KIO410:KIS410 KSK410:KSO410 LCG410:LCK410 LMC410:LMG410 LVY410:LWC410 MFU410:MFY410 MPQ410:MPU410 MZM410:MZQ410 NJI410:NJM410 NTE410:NTI410 ODA410:ODE410 OMW410:ONA410 OWS410:OWW410 PGO410:PGS410 PQK410:PQO410 QAG410:QAK410 QKC410:QKG410 QTY410:QUC410 RDU410:RDY410 RNQ410:RNU410 RXM410:RXQ410 SHI410:SHM410 SRE410:SRI410 TBA410:TBE410 TKW410:TLA410 TUS410:TUW410 UEO410:UES410 UOK410:UOO410 UYG410:UYK410 VIC410:VIG410 VRY410:VSC410 WBU410:WBY410 WLQ410:WLU410 WVM410:WVQ410 E65946:I65946 JA65946:JE65946 SW65946:TA65946 ACS65946:ACW65946 AMO65946:AMS65946 AWK65946:AWO65946 BGG65946:BGK65946 BQC65946:BQG65946 BZY65946:CAC65946 CJU65946:CJY65946 CTQ65946:CTU65946 DDM65946:DDQ65946 DNI65946:DNM65946 DXE65946:DXI65946 EHA65946:EHE65946 EQW65946:ERA65946 FAS65946:FAW65946 FKO65946:FKS65946 FUK65946:FUO65946 GEG65946:GEK65946 GOC65946:GOG65946 GXY65946:GYC65946 HHU65946:HHY65946 HRQ65946:HRU65946 IBM65946:IBQ65946 ILI65946:ILM65946 IVE65946:IVI65946 JFA65946:JFE65946 JOW65946:JPA65946 JYS65946:JYW65946 KIO65946:KIS65946 KSK65946:KSO65946 LCG65946:LCK65946 LMC65946:LMG65946 LVY65946:LWC65946 MFU65946:MFY65946 MPQ65946:MPU65946 MZM65946:MZQ65946 NJI65946:NJM65946 NTE65946:NTI65946 ODA65946:ODE65946 OMW65946:ONA65946 OWS65946:OWW65946 PGO65946:PGS65946 PQK65946:PQO65946 QAG65946:QAK65946 QKC65946:QKG65946 QTY65946:QUC65946 RDU65946:RDY65946 RNQ65946:RNU65946 RXM65946:RXQ65946 SHI65946:SHM65946 SRE65946:SRI65946 TBA65946:TBE65946 TKW65946:TLA65946 TUS65946:TUW65946 UEO65946:UES65946 UOK65946:UOO65946 UYG65946:UYK65946 VIC65946:VIG65946 VRY65946:VSC65946 WBU65946:WBY65946 WLQ65946:WLU65946 WVM65946:WVQ65946 E131482:I131482 JA131482:JE131482 SW131482:TA131482 ACS131482:ACW131482 AMO131482:AMS131482 AWK131482:AWO131482 BGG131482:BGK131482 BQC131482:BQG131482 BZY131482:CAC131482 CJU131482:CJY131482 CTQ131482:CTU131482 DDM131482:DDQ131482 DNI131482:DNM131482 DXE131482:DXI131482 EHA131482:EHE131482 EQW131482:ERA131482 FAS131482:FAW131482 FKO131482:FKS131482 FUK131482:FUO131482 GEG131482:GEK131482 GOC131482:GOG131482 GXY131482:GYC131482 HHU131482:HHY131482 HRQ131482:HRU131482 IBM131482:IBQ131482 ILI131482:ILM131482 IVE131482:IVI131482 JFA131482:JFE131482 JOW131482:JPA131482 JYS131482:JYW131482 KIO131482:KIS131482 KSK131482:KSO131482 LCG131482:LCK131482 LMC131482:LMG131482 LVY131482:LWC131482 MFU131482:MFY131482 MPQ131482:MPU131482 MZM131482:MZQ131482 NJI131482:NJM131482 NTE131482:NTI131482 ODA131482:ODE131482 OMW131482:ONA131482 OWS131482:OWW131482 PGO131482:PGS131482 PQK131482:PQO131482 QAG131482:QAK131482 QKC131482:QKG131482 QTY131482:QUC131482 RDU131482:RDY131482 RNQ131482:RNU131482 RXM131482:RXQ131482 SHI131482:SHM131482 SRE131482:SRI131482 TBA131482:TBE131482 TKW131482:TLA131482 TUS131482:TUW131482 UEO131482:UES131482 UOK131482:UOO131482 UYG131482:UYK131482 VIC131482:VIG131482 VRY131482:VSC131482 WBU131482:WBY131482 WLQ131482:WLU131482 WVM131482:WVQ131482 E197018:I197018 JA197018:JE197018 SW197018:TA197018 ACS197018:ACW197018 AMO197018:AMS197018 AWK197018:AWO197018 BGG197018:BGK197018 BQC197018:BQG197018 BZY197018:CAC197018 CJU197018:CJY197018 CTQ197018:CTU197018 DDM197018:DDQ197018 DNI197018:DNM197018 DXE197018:DXI197018 EHA197018:EHE197018 EQW197018:ERA197018 FAS197018:FAW197018 FKO197018:FKS197018 FUK197018:FUO197018 GEG197018:GEK197018 GOC197018:GOG197018 GXY197018:GYC197018 HHU197018:HHY197018 HRQ197018:HRU197018 IBM197018:IBQ197018 ILI197018:ILM197018 IVE197018:IVI197018 JFA197018:JFE197018 JOW197018:JPA197018 JYS197018:JYW197018 KIO197018:KIS197018 KSK197018:KSO197018 LCG197018:LCK197018 LMC197018:LMG197018 LVY197018:LWC197018 MFU197018:MFY197018 MPQ197018:MPU197018 MZM197018:MZQ197018 NJI197018:NJM197018 NTE197018:NTI197018 ODA197018:ODE197018 OMW197018:ONA197018 OWS197018:OWW197018 PGO197018:PGS197018 PQK197018:PQO197018 QAG197018:QAK197018 QKC197018:QKG197018 QTY197018:QUC197018 RDU197018:RDY197018 RNQ197018:RNU197018 RXM197018:RXQ197018 SHI197018:SHM197018 SRE197018:SRI197018 TBA197018:TBE197018 TKW197018:TLA197018 TUS197018:TUW197018 UEO197018:UES197018 UOK197018:UOO197018 UYG197018:UYK197018 VIC197018:VIG197018 VRY197018:VSC197018 WBU197018:WBY197018 WLQ197018:WLU197018 WVM197018:WVQ197018 E262554:I262554 JA262554:JE262554 SW262554:TA262554 ACS262554:ACW262554 AMO262554:AMS262554 AWK262554:AWO262554 BGG262554:BGK262554 BQC262554:BQG262554 BZY262554:CAC262554 CJU262554:CJY262554 CTQ262554:CTU262554 DDM262554:DDQ262554 DNI262554:DNM262554 DXE262554:DXI262554 EHA262554:EHE262554 EQW262554:ERA262554 FAS262554:FAW262554 FKO262554:FKS262554 FUK262554:FUO262554 GEG262554:GEK262554 GOC262554:GOG262554 GXY262554:GYC262554 HHU262554:HHY262554 HRQ262554:HRU262554 IBM262554:IBQ262554 ILI262554:ILM262554 IVE262554:IVI262554 JFA262554:JFE262554 JOW262554:JPA262554 JYS262554:JYW262554 KIO262554:KIS262554 KSK262554:KSO262554 LCG262554:LCK262554 LMC262554:LMG262554 LVY262554:LWC262554 MFU262554:MFY262554 MPQ262554:MPU262554 MZM262554:MZQ262554 NJI262554:NJM262554 NTE262554:NTI262554 ODA262554:ODE262554 OMW262554:ONA262554 OWS262554:OWW262554 PGO262554:PGS262554 PQK262554:PQO262554 QAG262554:QAK262554 QKC262554:QKG262554 QTY262554:QUC262554 RDU262554:RDY262554 RNQ262554:RNU262554 RXM262554:RXQ262554 SHI262554:SHM262554 SRE262554:SRI262554 TBA262554:TBE262554 TKW262554:TLA262554 TUS262554:TUW262554 UEO262554:UES262554 UOK262554:UOO262554 UYG262554:UYK262554 VIC262554:VIG262554 VRY262554:VSC262554 WBU262554:WBY262554 WLQ262554:WLU262554 WVM262554:WVQ262554 E328090:I328090 JA328090:JE328090 SW328090:TA328090 ACS328090:ACW328090 AMO328090:AMS328090 AWK328090:AWO328090 BGG328090:BGK328090 BQC328090:BQG328090 BZY328090:CAC328090 CJU328090:CJY328090 CTQ328090:CTU328090 DDM328090:DDQ328090 DNI328090:DNM328090 DXE328090:DXI328090 EHA328090:EHE328090 EQW328090:ERA328090 FAS328090:FAW328090 FKO328090:FKS328090 FUK328090:FUO328090 GEG328090:GEK328090 GOC328090:GOG328090 GXY328090:GYC328090 HHU328090:HHY328090 HRQ328090:HRU328090 IBM328090:IBQ328090 ILI328090:ILM328090 IVE328090:IVI328090 JFA328090:JFE328090 JOW328090:JPA328090 JYS328090:JYW328090 KIO328090:KIS328090 KSK328090:KSO328090 LCG328090:LCK328090 LMC328090:LMG328090 LVY328090:LWC328090 MFU328090:MFY328090 MPQ328090:MPU328090 MZM328090:MZQ328090 NJI328090:NJM328090 NTE328090:NTI328090 ODA328090:ODE328090 OMW328090:ONA328090 OWS328090:OWW328090 PGO328090:PGS328090 PQK328090:PQO328090 QAG328090:QAK328090 QKC328090:QKG328090 QTY328090:QUC328090 RDU328090:RDY328090 RNQ328090:RNU328090 RXM328090:RXQ328090 SHI328090:SHM328090 SRE328090:SRI328090 TBA328090:TBE328090 TKW328090:TLA328090 TUS328090:TUW328090 UEO328090:UES328090 UOK328090:UOO328090 UYG328090:UYK328090 VIC328090:VIG328090 VRY328090:VSC328090 WBU328090:WBY328090 WLQ328090:WLU328090 WVM328090:WVQ328090 E393626:I393626 JA393626:JE393626 SW393626:TA393626 ACS393626:ACW393626 AMO393626:AMS393626 AWK393626:AWO393626 BGG393626:BGK393626 BQC393626:BQG393626 BZY393626:CAC393626 CJU393626:CJY393626 CTQ393626:CTU393626 DDM393626:DDQ393626 DNI393626:DNM393626 DXE393626:DXI393626 EHA393626:EHE393626 EQW393626:ERA393626 FAS393626:FAW393626 FKO393626:FKS393626 FUK393626:FUO393626 GEG393626:GEK393626 GOC393626:GOG393626 GXY393626:GYC393626 HHU393626:HHY393626 HRQ393626:HRU393626 IBM393626:IBQ393626 ILI393626:ILM393626 IVE393626:IVI393626 JFA393626:JFE393626 JOW393626:JPA393626 JYS393626:JYW393626 KIO393626:KIS393626 KSK393626:KSO393626 LCG393626:LCK393626 LMC393626:LMG393626 LVY393626:LWC393626 MFU393626:MFY393626 MPQ393626:MPU393626 MZM393626:MZQ393626 NJI393626:NJM393626 NTE393626:NTI393626 ODA393626:ODE393626 OMW393626:ONA393626 OWS393626:OWW393626 PGO393626:PGS393626 PQK393626:PQO393626 QAG393626:QAK393626 QKC393626:QKG393626 QTY393626:QUC393626 RDU393626:RDY393626 RNQ393626:RNU393626 RXM393626:RXQ393626 SHI393626:SHM393626 SRE393626:SRI393626 TBA393626:TBE393626 TKW393626:TLA393626 TUS393626:TUW393626 UEO393626:UES393626 UOK393626:UOO393626 UYG393626:UYK393626 VIC393626:VIG393626 VRY393626:VSC393626 WBU393626:WBY393626 WLQ393626:WLU393626 WVM393626:WVQ393626 E459162:I459162 JA459162:JE459162 SW459162:TA459162 ACS459162:ACW459162 AMO459162:AMS459162 AWK459162:AWO459162 BGG459162:BGK459162 BQC459162:BQG459162 BZY459162:CAC459162 CJU459162:CJY459162 CTQ459162:CTU459162 DDM459162:DDQ459162 DNI459162:DNM459162 DXE459162:DXI459162 EHA459162:EHE459162 EQW459162:ERA459162 FAS459162:FAW459162 FKO459162:FKS459162 FUK459162:FUO459162 GEG459162:GEK459162 GOC459162:GOG459162 GXY459162:GYC459162 HHU459162:HHY459162 HRQ459162:HRU459162 IBM459162:IBQ459162 ILI459162:ILM459162 IVE459162:IVI459162 JFA459162:JFE459162 JOW459162:JPA459162 JYS459162:JYW459162 KIO459162:KIS459162 KSK459162:KSO459162 LCG459162:LCK459162 LMC459162:LMG459162 LVY459162:LWC459162 MFU459162:MFY459162 MPQ459162:MPU459162 MZM459162:MZQ459162 NJI459162:NJM459162 NTE459162:NTI459162 ODA459162:ODE459162 OMW459162:ONA459162 OWS459162:OWW459162 PGO459162:PGS459162 PQK459162:PQO459162 QAG459162:QAK459162 QKC459162:QKG459162 QTY459162:QUC459162 RDU459162:RDY459162 RNQ459162:RNU459162 RXM459162:RXQ459162 SHI459162:SHM459162 SRE459162:SRI459162 TBA459162:TBE459162 TKW459162:TLA459162 TUS459162:TUW459162 UEO459162:UES459162 UOK459162:UOO459162 UYG459162:UYK459162 VIC459162:VIG459162 VRY459162:VSC459162 WBU459162:WBY459162 WLQ459162:WLU459162 WVM459162:WVQ459162 E524698:I524698 JA524698:JE524698 SW524698:TA524698 ACS524698:ACW524698 AMO524698:AMS524698 AWK524698:AWO524698 BGG524698:BGK524698 BQC524698:BQG524698 BZY524698:CAC524698 CJU524698:CJY524698 CTQ524698:CTU524698 DDM524698:DDQ524698 DNI524698:DNM524698 DXE524698:DXI524698 EHA524698:EHE524698 EQW524698:ERA524698 FAS524698:FAW524698 FKO524698:FKS524698 FUK524698:FUO524698 GEG524698:GEK524698 GOC524698:GOG524698 GXY524698:GYC524698 HHU524698:HHY524698 HRQ524698:HRU524698 IBM524698:IBQ524698 ILI524698:ILM524698 IVE524698:IVI524698 JFA524698:JFE524698 JOW524698:JPA524698 JYS524698:JYW524698 KIO524698:KIS524698 KSK524698:KSO524698 LCG524698:LCK524698 LMC524698:LMG524698 LVY524698:LWC524698 MFU524698:MFY524698 MPQ524698:MPU524698 MZM524698:MZQ524698 NJI524698:NJM524698 NTE524698:NTI524698 ODA524698:ODE524698 OMW524698:ONA524698 OWS524698:OWW524698 PGO524698:PGS524698 PQK524698:PQO524698 QAG524698:QAK524698 QKC524698:QKG524698 QTY524698:QUC524698 RDU524698:RDY524698 RNQ524698:RNU524698 RXM524698:RXQ524698 SHI524698:SHM524698 SRE524698:SRI524698 TBA524698:TBE524698 TKW524698:TLA524698 TUS524698:TUW524698 UEO524698:UES524698 UOK524698:UOO524698 UYG524698:UYK524698 VIC524698:VIG524698 VRY524698:VSC524698 WBU524698:WBY524698 WLQ524698:WLU524698 WVM524698:WVQ524698 E590234:I590234 JA590234:JE590234 SW590234:TA590234 ACS590234:ACW590234 AMO590234:AMS590234 AWK590234:AWO590234 BGG590234:BGK590234 BQC590234:BQG590234 BZY590234:CAC590234 CJU590234:CJY590234 CTQ590234:CTU590234 DDM590234:DDQ590234 DNI590234:DNM590234 DXE590234:DXI590234 EHA590234:EHE590234 EQW590234:ERA590234 FAS590234:FAW590234 FKO590234:FKS590234 FUK590234:FUO590234 GEG590234:GEK590234 GOC590234:GOG590234 GXY590234:GYC590234 HHU590234:HHY590234 HRQ590234:HRU590234 IBM590234:IBQ590234 ILI590234:ILM590234 IVE590234:IVI590234 JFA590234:JFE590234 JOW590234:JPA590234 JYS590234:JYW590234 KIO590234:KIS590234 KSK590234:KSO590234 LCG590234:LCK590234 LMC590234:LMG590234 LVY590234:LWC590234 MFU590234:MFY590234 MPQ590234:MPU590234 MZM590234:MZQ590234 NJI590234:NJM590234 NTE590234:NTI590234 ODA590234:ODE590234 OMW590234:ONA590234 OWS590234:OWW590234 PGO590234:PGS590234 PQK590234:PQO590234 QAG590234:QAK590234 QKC590234:QKG590234 QTY590234:QUC590234 RDU590234:RDY590234 RNQ590234:RNU590234 RXM590234:RXQ590234 SHI590234:SHM590234 SRE590234:SRI590234 TBA590234:TBE590234 TKW590234:TLA590234 TUS590234:TUW590234 UEO590234:UES590234 UOK590234:UOO590234 UYG590234:UYK590234 VIC590234:VIG590234 VRY590234:VSC590234 WBU590234:WBY590234 WLQ590234:WLU590234 WVM590234:WVQ590234 E655770:I655770 JA655770:JE655770 SW655770:TA655770 ACS655770:ACW655770 AMO655770:AMS655770 AWK655770:AWO655770 BGG655770:BGK655770 BQC655770:BQG655770 BZY655770:CAC655770 CJU655770:CJY655770 CTQ655770:CTU655770 DDM655770:DDQ655770 DNI655770:DNM655770 DXE655770:DXI655770 EHA655770:EHE655770 EQW655770:ERA655770 FAS655770:FAW655770 FKO655770:FKS655770 FUK655770:FUO655770 GEG655770:GEK655770 GOC655770:GOG655770 GXY655770:GYC655770 HHU655770:HHY655770 HRQ655770:HRU655770 IBM655770:IBQ655770 ILI655770:ILM655770 IVE655770:IVI655770 JFA655770:JFE655770 JOW655770:JPA655770 JYS655770:JYW655770 KIO655770:KIS655770 KSK655770:KSO655770 LCG655770:LCK655770 LMC655770:LMG655770 LVY655770:LWC655770 MFU655770:MFY655770 MPQ655770:MPU655770 MZM655770:MZQ655770 NJI655770:NJM655770 NTE655770:NTI655770 ODA655770:ODE655770 OMW655770:ONA655770 OWS655770:OWW655770 PGO655770:PGS655770 PQK655770:PQO655770 QAG655770:QAK655770 QKC655770:QKG655770 QTY655770:QUC655770 RDU655770:RDY655770 RNQ655770:RNU655770 RXM655770:RXQ655770 SHI655770:SHM655770 SRE655770:SRI655770 TBA655770:TBE655770 TKW655770:TLA655770 TUS655770:TUW655770 UEO655770:UES655770 UOK655770:UOO655770 UYG655770:UYK655770 VIC655770:VIG655770 VRY655770:VSC655770 WBU655770:WBY655770 WLQ655770:WLU655770 WVM655770:WVQ655770 E721306:I721306 JA721306:JE721306 SW721306:TA721306 ACS721306:ACW721306 AMO721306:AMS721306 AWK721306:AWO721306 BGG721306:BGK721306 BQC721306:BQG721306 BZY721306:CAC721306 CJU721306:CJY721306 CTQ721306:CTU721306 DDM721306:DDQ721306 DNI721306:DNM721306 DXE721306:DXI721306 EHA721306:EHE721306 EQW721306:ERA721306 FAS721306:FAW721306 FKO721306:FKS721306 FUK721306:FUO721306 GEG721306:GEK721306 GOC721306:GOG721306 GXY721306:GYC721306 HHU721306:HHY721306 HRQ721306:HRU721306 IBM721306:IBQ721306 ILI721306:ILM721306 IVE721306:IVI721306 JFA721306:JFE721306 JOW721306:JPA721306 JYS721306:JYW721306 KIO721306:KIS721306 KSK721306:KSO721306 LCG721306:LCK721306 LMC721306:LMG721306 LVY721306:LWC721306 MFU721306:MFY721306 MPQ721306:MPU721306 MZM721306:MZQ721306 NJI721306:NJM721306 NTE721306:NTI721306 ODA721306:ODE721306 OMW721306:ONA721306 OWS721306:OWW721306 PGO721306:PGS721306 PQK721306:PQO721306 QAG721306:QAK721306 QKC721306:QKG721306 QTY721306:QUC721306 RDU721306:RDY721306 RNQ721306:RNU721306 RXM721306:RXQ721306 SHI721306:SHM721306 SRE721306:SRI721306 TBA721306:TBE721306 TKW721306:TLA721306 TUS721306:TUW721306 UEO721306:UES721306 UOK721306:UOO721306 UYG721306:UYK721306 VIC721306:VIG721306 VRY721306:VSC721306 WBU721306:WBY721306 WLQ721306:WLU721306 WVM721306:WVQ721306 E786842:I786842 JA786842:JE786842 SW786842:TA786842 ACS786842:ACW786842 AMO786842:AMS786842 AWK786842:AWO786842 BGG786842:BGK786842 BQC786842:BQG786842 BZY786842:CAC786842 CJU786842:CJY786842 CTQ786842:CTU786842 DDM786842:DDQ786842 DNI786842:DNM786842 DXE786842:DXI786842 EHA786842:EHE786842 EQW786842:ERA786842 FAS786842:FAW786842 FKO786842:FKS786842 FUK786842:FUO786842 GEG786842:GEK786842 GOC786842:GOG786842 GXY786842:GYC786842 HHU786842:HHY786842 HRQ786842:HRU786842 IBM786842:IBQ786842 ILI786842:ILM786842 IVE786842:IVI786842 JFA786842:JFE786842 JOW786842:JPA786842 JYS786842:JYW786842 KIO786842:KIS786842 KSK786842:KSO786842 LCG786842:LCK786842 LMC786842:LMG786842 LVY786842:LWC786842 MFU786842:MFY786842 MPQ786842:MPU786842 MZM786842:MZQ786842 NJI786842:NJM786842 NTE786842:NTI786842 ODA786842:ODE786842 OMW786842:ONA786842 OWS786842:OWW786842 PGO786842:PGS786842 PQK786842:PQO786842 QAG786842:QAK786842 QKC786842:QKG786842 QTY786842:QUC786842 RDU786842:RDY786842 RNQ786842:RNU786842 RXM786842:RXQ786842 SHI786842:SHM786842 SRE786842:SRI786842 TBA786842:TBE786842 TKW786842:TLA786842 TUS786842:TUW786842 UEO786842:UES786842 UOK786842:UOO786842 UYG786842:UYK786842 VIC786842:VIG786842 VRY786842:VSC786842 WBU786842:WBY786842 WLQ786842:WLU786842 WVM786842:WVQ786842 E852378:I852378 JA852378:JE852378 SW852378:TA852378 ACS852378:ACW852378 AMO852378:AMS852378 AWK852378:AWO852378 BGG852378:BGK852378 BQC852378:BQG852378 BZY852378:CAC852378 CJU852378:CJY852378 CTQ852378:CTU852378 DDM852378:DDQ852378 DNI852378:DNM852378 DXE852378:DXI852378 EHA852378:EHE852378 EQW852378:ERA852378 FAS852378:FAW852378 FKO852378:FKS852378 FUK852378:FUO852378 GEG852378:GEK852378 GOC852378:GOG852378 GXY852378:GYC852378 HHU852378:HHY852378 HRQ852378:HRU852378 IBM852378:IBQ852378 ILI852378:ILM852378 IVE852378:IVI852378 JFA852378:JFE852378 JOW852378:JPA852378 JYS852378:JYW852378 KIO852378:KIS852378 KSK852378:KSO852378 LCG852378:LCK852378 LMC852378:LMG852378 LVY852378:LWC852378 MFU852378:MFY852378 MPQ852378:MPU852378 MZM852378:MZQ852378 NJI852378:NJM852378 NTE852378:NTI852378 ODA852378:ODE852378 OMW852378:ONA852378 OWS852378:OWW852378 PGO852378:PGS852378 PQK852378:PQO852378 QAG852378:QAK852378 QKC852378:QKG852378 QTY852378:QUC852378 RDU852378:RDY852378 RNQ852378:RNU852378 RXM852378:RXQ852378 SHI852378:SHM852378 SRE852378:SRI852378 TBA852378:TBE852378 TKW852378:TLA852378 TUS852378:TUW852378 UEO852378:UES852378 UOK852378:UOO852378 UYG852378:UYK852378 VIC852378:VIG852378 VRY852378:VSC852378 WBU852378:WBY852378 WLQ852378:WLU852378 WVM852378:WVQ852378 E917914:I917914 JA917914:JE917914 SW917914:TA917914 ACS917914:ACW917914 AMO917914:AMS917914 AWK917914:AWO917914 BGG917914:BGK917914 BQC917914:BQG917914 BZY917914:CAC917914 CJU917914:CJY917914 CTQ917914:CTU917914 DDM917914:DDQ917914 DNI917914:DNM917914 DXE917914:DXI917914 EHA917914:EHE917914 EQW917914:ERA917914 FAS917914:FAW917914 FKO917914:FKS917914 FUK917914:FUO917914 GEG917914:GEK917914 GOC917914:GOG917914 GXY917914:GYC917914 HHU917914:HHY917914 HRQ917914:HRU917914 IBM917914:IBQ917914 ILI917914:ILM917914 IVE917914:IVI917914 JFA917914:JFE917914 JOW917914:JPA917914 JYS917914:JYW917914 KIO917914:KIS917914 KSK917914:KSO917914 LCG917914:LCK917914 LMC917914:LMG917914 LVY917914:LWC917914 MFU917914:MFY917914 MPQ917914:MPU917914 MZM917914:MZQ917914 NJI917914:NJM917914 NTE917914:NTI917914 ODA917914:ODE917914 OMW917914:ONA917914 OWS917914:OWW917914 PGO917914:PGS917914 PQK917914:PQO917914 QAG917914:QAK917914 QKC917914:QKG917914 QTY917914:QUC917914 RDU917914:RDY917914 RNQ917914:RNU917914 RXM917914:RXQ917914 SHI917914:SHM917914 SRE917914:SRI917914 TBA917914:TBE917914 TKW917914:TLA917914 TUS917914:TUW917914 UEO917914:UES917914 UOK917914:UOO917914 UYG917914:UYK917914 VIC917914:VIG917914 VRY917914:VSC917914 WBU917914:WBY917914 WLQ917914:WLU917914 WVM917914:WVQ917914 E983450:I983450 JA983450:JE983450 SW983450:TA983450 ACS983450:ACW983450 AMO983450:AMS983450 AWK983450:AWO983450 BGG983450:BGK983450 BQC983450:BQG983450 BZY983450:CAC983450 CJU983450:CJY983450 CTQ983450:CTU983450 DDM983450:DDQ983450 DNI983450:DNM983450 DXE983450:DXI983450 EHA983450:EHE983450 EQW983450:ERA983450 FAS983450:FAW983450 FKO983450:FKS983450 FUK983450:FUO983450 GEG983450:GEK983450 GOC983450:GOG983450 GXY983450:GYC983450 HHU983450:HHY983450 HRQ983450:HRU983450 IBM983450:IBQ983450 ILI983450:ILM983450 IVE983450:IVI983450 JFA983450:JFE983450 JOW983450:JPA983450 JYS983450:JYW983450 KIO983450:KIS983450 KSK983450:KSO983450 LCG983450:LCK983450 LMC983450:LMG983450 LVY983450:LWC983450 MFU983450:MFY983450 MPQ983450:MPU983450 MZM983450:MZQ983450 NJI983450:NJM983450 NTE983450:NTI983450 ODA983450:ODE983450 OMW983450:ONA983450 OWS983450:OWW983450 PGO983450:PGS983450 PQK983450:PQO983450 QAG983450:QAK983450 QKC983450:QKG983450 QTY983450:QUC983450 RDU983450:RDY983450 RNQ983450:RNU983450 RXM983450:RXQ983450 SHI983450:SHM983450 SRE983450:SRI983450 TBA983450:TBE983450 TKW983450:TLA983450 TUS983450:TUW983450 UEO983450:UES983450 UOK983450:UOO983450 UYG983450:UYK983450 VIC983450:VIG983450 VRY983450:VSC983450 WBU983450:WBY983450 WLQ983450:WLU983450 WVM983450:WVQ983450 E464:I464 JA464:JE464 SW464:TA464 ACS464:ACW464 AMO464:AMS464 AWK464:AWO464 BGG464:BGK464 BQC464:BQG464 BZY464:CAC464 CJU464:CJY464 CTQ464:CTU464 DDM464:DDQ464 DNI464:DNM464 DXE464:DXI464 EHA464:EHE464 EQW464:ERA464 FAS464:FAW464 FKO464:FKS464 FUK464:FUO464 GEG464:GEK464 GOC464:GOG464 GXY464:GYC464 HHU464:HHY464 HRQ464:HRU464 IBM464:IBQ464 ILI464:ILM464 IVE464:IVI464 JFA464:JFE464 JOW464:JPA464 JYS464:JYW464 KIO464:KIS464 KSK464:KSO464 LCG464:LCK464 LMC464:LMG464 LVY464:LWC464 MFU464:MFY464 MPQ464:MPU464 MZM464:MZQ464 NJI464:NJM464 NTE464:NTI464 ODA464:ODE464 OMW464:ONA464 OWS464:OWW464 PGO464:PGS464 PQK464:PQO464 QAG464:QAK464 QKC464:QKG464 QTY464:QUC464 RDU464:RDY464 RNQ464:RNU464 RXM464:RXQ464 SHI464:SHM464 SRE464:SRI464 TBA464:TBE464 TKW464:TLA464 TUS464:TUW464 UEO464:UES464 UOK464:UOO464 UYG464:UYK464 VIC464:VIG464 VRY464:VSC464 WBU464:WBY464 WLQ464:WLU464 WVM464:WVQ464 E66000:I66000 JA66000:JE66000 SW66000:TA66000 ACS66000:ACW66000 AMO66000:AMS66000 AWK66000:AWO66000 BGG66000:BGK66000 BQC66000:BQG66000 BZY66000:CAC66000 CJU66000:CJY66000 CTQ66000:CTU66000 DDM66000:DDQ66000 DNI66000:DNM66000 DXE66000:DXI66000 EHA66000:EHE66000 EQW66000:ERA66000 FAS66000:FAW66000 FKO66000:FKS66000 FUK66000:FUO66000 GEG66000:GEK66000 GOC66000:GOG66000 GXY66000:GYC66000 HHU66000:HHY66000 HRQ66000:HRU66000 IBM66000:IBQ66000 ILI66000:ILM66000 IVE66000:IVI66000 JFA66000:JFE66000 JOW66000:JPA66000 JYS66000:JYW66000 KIO66000:KIS66000 KSK66000:KSO66000 LCG66000:LCK66000 LMC66000:LMG66000 LVY66000:LWC66000 MFU66000:MFY66000 MPQ66000:MPU66000 MZM66000:MZQ66000 NJI66000:NJM66000 NTE66000:NTI66000 ODA66000:ODE66000 OMW66000:ONA66000 OWS66000:OWW66000 PGO66000:PGS66000 PQK66000:PQO66000 QAG66000:QAK66000 QKC66000:QKG66000 QTY66000:QUC66000 RDU66000:RDY66000 RNQ66000:RNU66000 RXM66000:RXQ66000 SHI66000:SHM66000 SRE66000:SRI66000 TBA66000:TBE66000 TKW66000:TLA66000 TUS66000:TUW66000 UEO66000:UES66000 UOK66000:UOO66000 UYG66000:UYK66000 VIC66000:VIG66000 VRY66000:VSC66000 WBU66000:WBY66000 WLQ66000:WLU66000 WVM66000:WVQ66000 E131536:I131536 JA131536:JE131536 SW131536:TA131536 ACS131536:ACW131536 AMO131536:AMS131536 AWK131536:AWO131536 BGG131536:BGK131536 BQC131536:BQG131536 BZY131536:CAC131536 CJU131536:CJY131536 CTQ131536:CTU131536 DDM131536:DDQ131536 DNI131536:DNM131536 DXE131536:DXI131536 EHA131536:EHE131536 EQW131536:ERA131536 FAS131536:FAW131536 FKO131536:FKS131536 FUK131536:FUO131536 GEG131536:GEK131536 GOC131536:GOG131536 GXY131536:GYC131536 HHU131536:HHY131536 HRQ131536:HRU131536 IBM131536:IBQ131536 ILI131536:ILM131536 IVE131536:IVI131536 JFA131536:JFE131536 JOW131536:JPA131536 JYS131536:JYW131536 KIO131536:KIS131536 KSK131536:KSO131536 LCG131536:LCK131536 LMC131536:LMG131536 LVY131536:LWC131536 MFU131536:MFY131536 MPQ131536:MPU131536 MZM131536:MZQ131536 NJI131536:NJM131536 NTE131536:NTI131536 ODA131536:ODE131536 OMW131536:ONA131536 OWS131536:OWW131536 PGO131536:PGS131536 PQK131536:PQO131536 QAG131536:QAK131536 QKC131536:QKG131536 QTY131536:QUC131536 RDU131536:RDY131536 RNQ131536:RNU131536 RXM131536:RXQ131536 SHI131536:SHM131536 SRE131536:SRI131536 TBA131536:TBE131536 TKW131536:TLA131536 TUS131536:TUW131536 UEO131536:UES131536 UOK131536:UOO131536 UYG131536:UYK131536 VIC131536:VIG131536 VRY131536:VSC131536 WBU131536:WBY131536 WLQ131536:WLU131536 WVM131536:WVQ131536 E197072:I197072 JA197072:JE197072 SW197072:TA197072 ACS197072:ACW197072 AMO197072:AMS197072 AWK197072:AWO197072 BGG197072:BGK197072 BQC197072:BQG197072 BZY197072:CAC197072 CJU197072:CJY197072 CTQ197072:CTU197072 DDM197072:DDQ197072 DNI197072:DNM197072 DXE197072:DXI197072 EHA197072:EHE197072 EQW197072:ERA197072 FAS197072:FAW197072 FKO197072:FKS197072 FUK197072:FUO197072 GEG197072:GEK197072 GOC197072:GOG197072 GXY197072:GYC197072 HHU197072:HHY197072 HRQ197072:HRU197072 IBM197072:IBQ197072 ILI197072:ILM197072 IVE197072:IVI197072 JFA197072:JFE197072 JOW197072:JPA197072 JYS197072:JYW197072 KIO197072:KIS197072 KSK197072:KSO197072 LCG197072:LCK197072 LMC197072:LMG197072 LVY197072:LWC197072 MFU197072:MFY197072 MPQ197072:MPU197072 MZM197072:MZQ197072 NJI197072:NJM197072 NTE197072:NTI197072 ODA197072:ODE197072 OMW197072:ONA197072 OWS197072:OWW197072 PGO197072:PGS197072 PQK197072:PQO197072 QAG197072:QAK197072 QKC197072:QKG197072 QTY197072:QUC197072 RDU197072:RDY197072 RNQ197072:RNU197072 RXM197072:RXQ197072 SHI197072:SHM197072 SRE197072:SRI197072 TBA197072:TBE197072 TKW197072:TLA197072 TUS197072:TUW197072 UEO197072:UES197072 UOK197072:UOO197072 UYG197072:UYK197072 VIC197072:VIG197072 VRY197072:VSC197072 WBU197072:WBY197072 WLQ197072:WLU197072 WVM197072:WVQ197072 E262608:I262608 JA262608:JE262608 SW262608:TA262608 ACS262608:ACW262608 AMO262608:AMS262608 AWK262608:AWO262608 BGG262608:BGK262608 BQC262608:BQG262608 BZY262608:CAC262608 CJU262608:CJY262608 CTQ262608:CTU262608 DDM262608:DDQ262608 DNI262608:DNM262608 DXE262608:DXI262608 EHA262608:EHE262608 EQW262608:ERA262608 FAS262608:FAW262608 FKO262608:FKS262608 FUK262608:FUO262608 GEG262608:GEK262608 GOC262608:GOG262608 GXY262608:GYC262608 HHU262608:HHY262608 HRQ262608:HRU262608 IBM262608:IBQ262608 ILI262608:ILM262608 IVE262608:IVI262608 JFA262608:JFE262608 JOW262608:JPA262608 JYS262608:JYW262608 KIO262608:KIS262608 KSK262608:KSO262608 LCG262608:LCK262608 LMC262608:LMG262608 LVY262608:LWC262608 MFU262608:MFY262608 MPQ262608:MPU262608 MZM262608:MZQ262608 NJI262608:NJM262608 NTE262608:NTI262608 ODA262608:ODE262608 OMW262608:ONA262608 OWS262608:OWW262608 PGO262608:PGS262608 PQK262608:PQO262608 QAG262608:QAK262608 QKC262608:QKG262608 QTY262608:QUC262608 RDU262608:RDY262608 RNQ262608:RNU262608 RXM262608:RXQ262608 SHI262608:SHM262608 SRE262608:SRI262608 TBA262608:TBE262608 TKW262608:TLA262608 TUS262608:TUW262608 UEO262608:UES262608 UOK262608:UOO262608 UYG262608:UYK262608 VIC262608:VIG262608 VRY262608:VSC262608 WBU262608:WBY262608 WLQ262608:WLU262608 WVM262608:WVQ262608 E328144:I328144 JA328144:JE328144 SW328144:TA328144 ACS328144:ACW328144 AMO328144:AMS328144 AWK328144:AWO328144 BGG328144:BGK328144 BQC328144:BQG328144 BZY328144:CAC328144 CJU328144:CJY328144 CTQ328144:CTU328144 DDM328144:DDQ328144 DNI328144:DNM328144 DXE328144:DXI328144 EHA328144:EHE328144 EQW328144:ERA328144 FAS328144:FAW328144 FKO328144:FKS328144 FUK328144:FUO328144 GEG328144:GEK328144 GOC328144:GOG328144 GXY328144:GYC328144 HHU328144:HHY328144 HRQ328144:HRU328144 IBM328144:IBQ328144 ILI328144:ILM328144 IVE328144:IVI328144 JFA328144:JFE328144 JOW328144:JPA328144 JYS328144:JYW328144 KIO328144:KIS328144 KSK328144:KSO328144 LCG328144:LCK328144 LMC328144:LMG328144 LVY328144:LWC328144 MFU328144:MFY328144 MPQ328144:MPU328144 MZM328144:MZQ328144 NJI328144:NJM328144 NTE328144:NTI328144 ODA328144:ODE328144 OMW328144:ONA328144 OWS328144:OWW328144 PGO328144:PGS328144 PQK328144:PQO328144 QAG328144:QAK328144 QKC328144:QKG328144 QTY328144:QUC328144 RDU328144:RDY328144 RNQ328144:RNU328144 RXM328144:RXQ328144 SHI328144:SHM328144 SRE328144:SRI328144 TBA328144:TBE328144 TKW328144:TLA328144 TUS328144:TUW328144 UEO328144:UES328144 UOK328144:UOO328144 UYG328144:UYK328144 VIC328144:VIG328144 VRY328144:VSC328144 WBU328144:WBY328144 WLQ328144:WLU328144 WVM328144:WVQ328144 E393680:I393680 JA393680:JE393680 SW393680:TA393680 ACS393680:ACW393680 AMO393680:AMS393680 AWK393680:AWO393680 BGG393680:BGK393680 BQC393680:BQG393680 BZY393680:CAC393680 CJU393680:CJY393680 CTQ393680:CTU393680 DDM393680:DDQ393680 DNI393680:DNM393680 DXE393680:DXI393680 EHA393680:EHE393680 EQW393680:ERA393680 FAS393680:FAW393680 FKO393680:FKS393680 FUK393680:FUO393680 GEG393680:GEK393680 GOC393680:GOG393680 GXY393680:GYC393680 HHU393680:HHY393680 HRQ393680:HRU393680 IBM393680:IBQ393680 ILI393680:ILM393680 IVE393680:IVI393680 JFA393680:JFE393680 JOW393680:JPA393680 JYS393680:JYW393680 KIO393680:KIS393680 KSK393680:KSO393680 LCG393680:LCK393680 LMC393680:LMG393680 LVY393680:LWC393680 MFU393680:MFY393680 MPQ393680:MPU393680 MZM393680:MZQ393680 NJI393680:NJM393680 NTE393680:NTI393680 ODA393680:ODE393680 OMW393680:ONA393680 OWS393680:OWW393680 PGO393680:PGS393680 PQK393680:PQO393680 QAG393680:QAK393680 QKC393680:QKG393680 QTY393680:QUC393680 RDU393680:RDY393680 RNQ393680:RNU393680 RXM393680:RXQ393680 SHI393680:SHM393680 SRE393680:SRI393680 TBA393680:TBE393680 TKW393680:TLA393680 TUS393680:TUW393680 UEO393680:UES393680 UOK393680:UOO393680 UYG393680:UYK393680 VIC393680:VIG393680 VRY393680:VSC393680 WBU393680:WBY393680 WLQ393680:WLU393680 WVM393680:WVQ393680 E459216:I459216 JA459216:JE459216 SW459216:TA459216 ACS459216:ACW459216 AMO459216:AMS459216 AWK459216:AWO459216 BGG459216:BGK459216 BQC459216:BQG459216 BZY459216:CAC459216 CJU459216:CJY459216 CTQ459216:CTU459216 DDM459216:DDQ459216 DNI459216:DNM459216 DXE459216:DXI459216 EHA459216:EHE459216 EQW459216:ERA459216 FAS459216:FAW459216 FKO459216:FKS459216 FUK459216:FUO459216 GEG459216:GEK459216 GOC459216:GOG459216 GXY459216:GYC459216 HHU459216:HHY459216 HRQ459216:HRU459216 IBM459216:IBQ459216 ILI459216:ILM459216 IVE459216:IVI459216 JFA459216:JFE459216 JOW459216:JPA459216 JYS459216:JYW459216 KIO459216:KIS459216 KSK459216:KSO459216 LCG459216:LCK459216 LMC459216:LMG459216 LVY459216:LWC459216 MFU459216:MFY459216 MPQ459216:MPU459216 MZM459216:MZQ459216 NJI459216:NJM459216 NTE459216:NTI459216 ODA459216:ODE459216 OMW459216:ONA459216 OWS459216:OWW459216 PGO459216:PGS459216 PQK459216:PQO459216 QAG459216:QAK459216 QKC459216:QKG459216 QTY459216:QUC459216 RDU459216:RDY459216 RNQ459216:RNU459216 RXM459216:RXQ459216 SHI459216:SHM459216 SRE459216:SRI459216 TBA459216:TBE459216 TKW459216:TLA459216 TUS459216:TUW459216 UEO459216:UES459216 UOK459216:UOO459216 UYG459216:UYK459216 VIC459216:VIG459216 VRY459216:VSC459216 WBU459216:WBY459216 WLQ459216:WLU459216 WVM459216:WVQ459216 E524752:I524752 JA524752:JE524752 SW524752:TA524752 ACS524752:ACW524752 AMO524752:AMS524752 AWK524752:AWO524752 BGG524752:BGK524752 BQC524752:BQG524752 BZY524752:CAC524752 CJU524752:CJY524752 CTQ524752:CTU524752 DDM524752:DDQ524752 DNI524752:DNM524752 DXE524752:DXI524752 EHA524752:EHE524752 EQW524752:ERA524752 FAS524752:FAW524752 FKO524752:FKS524752 FUK524752:FUO524752 GEG524752:GEK524752 GOC524752:GOG524752 GXY524752:GYC524752 HHU524752:HHY524752 HRQ524752:HRU524752 IBM524752:IBQ524752 ILI524752:ILM524752 IVE524752:IVI524752 JFA524752:JFE524752 JOW524752:JPA524752 JYS524752:JYW524752 KIO524752:KIS524752 KSK524752:KSO524752 LCG524752:LCK524752 LMC524752:LMG524752 LVY524752:LWC524752 MFU524752:MFY524752 MPQ524752:MPU524752 MZM524752:MZQ524752 NJI524752:NJM524752 NTE524752:NTI524752 ODA524752:ODE524752 OMW524752:ONA524752 OWS524752:OWW524752 PGO524752:PGS524752 PQK524752:PQO524752 QAG524752:QAK524752 QKC524752:QKG524752 QTY524752:QUC524752 RDU524752:RDY524752 RNQ524752:RNU524752 RXM524752:RXQ524752 SHI524752:SHM524752 SRE524752:SRI524752 TBA524752:TBE524752 TKW524752:TLA524752 TUS524752:TUW524752 UEO524752:UES524752 UOK524752:UOO524752 UYG524752:UYK524752 VIC524752:VIG524752 VRY524752:VSC524752 WBU524752:WBY524752 WLQ524752:WLU524752 WVM524752:WVQ524752 E590288:I590288 JA590288:JE590288 SW590288:TA590288 ACS590288:ACW590288 AMO590288:AMS590288 AWK590288:AWO590288 BGG590288:BGK590288 BQC590288:BQG590288 BZY590288:CAC590288 CJU590288:CJY590288 CTQ590288:CTU590288 DDM590288:DDQ590288 DNI590288:DNM590288 DXE590288:DXI590288 EHA590288:EHE590288 EQW590288:ERA590288 FAS590288:FAW590288 FKO590288:FKS590288 FUK590288:FUO590288 GEG590288:GEK590288 GOC590288:GOG590288 GXY590288:GYC590288 HHU590288:HHY590288 HRQ590288:HRU590288 IBM590288:IBQ590288 ILI590288:ILM590288 IVE590288:IVI590288 JFA590288:JFE590288 JOW590288:JPA590288 JYS590288:JYW590288 KIO590288:KIS590288 KSK590288:KSO590288 LCG590288:LCK590288 LMC590288:LMG590288 LVY590288:LWC590288 MFU590288:MFY590288 MPQ590288:MPU590288 MZM590288:MZQ590288 NJI590288:NJM590288 NTE590288:NTI590288 ODA590288:ODE590288 OMW590288:ONA590288 OWS590288:OWW590288 PGO590288:PGS590288 PQK590288:PQO590288 QAG590288:QAK590288 QKC590288:QKG590288 QTY590288:QUC590288 RDU590288:RDY590288 RNQ590288:RNU590288 RXM590288:RXQ590288 SHI590288:SHM590288 SRE590288:SRI590288 TBA590288:TBE590288 TKW590288:TLA590288 TUS590288:TUW590288 UEO590288:UES590288 UOK590288:UOO590288 UYG590288:UYK590288 VIC590288:VIG590288 VRY590288:VSC590288 WBU590288:WBY590288 WLQ590288:WLU590288 WVM590288:WVQ590288 E655824:I655824 JA655824:JE655824 SW655824:TA655824 ACS655824:ACW655824 AMO655824:AMS655824 AWK655824:AWO655824 BGG655824:BGK655824 BQC655824:BQG655824 BZY655824:CAC655824 CJU655824:CJY655824 CTQ655824:CTU655824 DDM655824:DDQ655824 DNI655824:DNM655824 DXE655824:DXI655824 EHA655824:EHE655824 EQW655824:ERA655824 FAS655824:FAW655824 FKO655824:FKS655824 FUK655824:FUO655824 GEG655824:GEK655824 GOC655824:GOG655824 GXY655824:GYC655824 HHU655824:HHY655824 HRQ655824:HRU655824 IBM655824:IBQ655824 ILI655824:ILM655824 IVE655824:IVI655824 JFA655824:JFE655824 JOW655824:JPA655824 JYS655824:JYW655824 KIO655824:KIS655824 KSK655824:KSO655824 LCG655824:LCK655824 LMC655824:LMG655824 LVY655824:LWC655824 MFU655824:MFY655824 MPQ655824:MPU655824 MZM655824:MZQ655824 NJI655824:NJM655824 NTE655824:NTI655824 ODA655824:ODE655824 OMW655824:ONA655824 OWS655824:OWW655824 PGO655824:PGS655824 PQK655824:PQO655824 QAG655824:QAK655824 QKC655824:QKG655824 QTY655824:QUC655824 RDU655824:RDY655824 RNQ655824:RNU655824 RXM655824:RXQ655824 SHI655824:SHM655824 SRE655824:SRI655824 TBA655824:TBE655824 TKW655824:TLA655824 TUS655824:TUW655824 UEO655824:UES655824 UOK655824:UOO655824 UYG655824:UYK655824 VIC655824:VIG655824 VRY655824:VSC655824 WBU655824:WBY655824 WLQ655824:WLU655824 WVM655824:WVQ655824 E721360:I721360 JA721360:JE721360 SW721360:TA721360 ACS721360:ACW721360 AMO721360:AMS721360 AWK721360:AWO721360 BGG721360:BGK721360 BQC721360:BQG721360 BZY721360:CAC721360 CJU721360:CJY721360 CTQ721360:CTU721360 DDM721360:DDQ721360 DNI721360:DNM721360 DXE721360:DXI721360 EHA721360:EHE721360 EQW721360:ERA721360 FAS721360:FAW721360 FKO721360:FKS721360 FUK721360:FUO721360 GEG721360:GEK721360 GOC721360:GOG721360 GXY721360:GYC721360 HHU721360:HHY721360 HRQ721360:HRU721360 IBM721360:IBQ721360 ILI721360:ILM721360 IVE721360:IVI721360 JFA721360:JFE721360 JOW721360:JPA721360 JYS721360:JYW721360 KIO721360:KIS721360 KSK721360:KSO721360 LCG721360:LCK721360 LMC721360:LMG721360 LVY721360:LWC721360 MFU721360:MFY721360 MPQ721360:MPU721360 MZM721360:MZQ721360 NJI721360:NJM721360 NTE721360:NTI721360 ODA721360:ODE721360 OMW721360:ONA721360 OWS721360:OWW721360 PGO721360:PGS721360 PQK721360:PQO721360 QAG721360:QAK721360 QKC721360:QKG721360 QTY721360:QUC721360 RDU721360:RDY721360 RNQ721360:RNU721360 RXM721360:RXQ721360 SHI721360:SHM721360 SRE721360:SRI721360 TBA721360:TBE721360 TKW721360:TLA721360 TUS721360:TUW721360 UEO721360:UES721360 UOK721360:UOO721360 UYG721360:UYK721360 VIC721360:VIG721360 VRY721360:VSC721360 WBU721360:WBY721360 WLQ721360:WLU721360 WVM721360:WVQ721360 E786896:I786896 JA786896:JE786896 SW786896:TA786896 ACS786896:ACW786896 AMO786896:AMS786896 AWK786896:AWO786896 BGG786896:BGK786896 BQC786896:BQG786896 BZY786896:CAC786896 CJU786896:CJY786896 CTQ786896:CTU786896 DDM786896:DDQ786896 DNI786896:DNM786896 DXE786896:DXI786896 EHA786896:EHE786896 EQW786896:ERA786896 FAS786896:FAW786896 FKO786896:FKS786896 FUK786896:FUO786896 GEG786896:GEK786896 GOC786896:GOG786896 GXY786896:GYC786896 HHU786896:HHY786896 HRQ786896:HRU786896 IBM786896:IBQ786896 ILI786896:ILM786896 IVE786896:IVI786896 JFA786896:JFE786896 JOW786896:JPA786896 JYS786896:JYW786896 KIO786896:KIS786896 KSK786896:KSO786896 LCG786896:LCK786896 LMC786896:LMG786896 LVY786896:LWC786896 MFU786896:MFY786896 MPQ786896:MPU786896 MZM786896:MZQ786896 NJI786896:NJM786896 NTE786896:NTI786896 ODA786896:ODE786896 OMW786896:ONA786896 OWS786896:OWW786896 PGO786896:PGS786896 PQK786896:PQO786896 QAG786896:QAK786896 QKC786896:QKG786896 QTY786896:QUC786896 RDU786896:RDY786896 RNQ786896:RNU786896 RXM786896:RXQ786896 SHI786896:SHM786896 SRE786896:SRI786896 TBA786896:TBE786896 TKW786896:TLA786896 TUS786896:TUW786896 UEO786896:UES786896 UOK786896:UOO786896 UYG786896:UYK786896 VIC786896:VIG786896 VRY786896:VSC786896 WBU786896:WBY786896 WLQ786896:WLU786896 WVM786896:WVQ786896 E852432:I852432 JA852432:JE852432 SW852432:TA852432 ACS852432:ACW852432 AMO852432:AMS852432 AWK852432:AWO852432 BGG852432:BGK852432 BQC852432:BQG852432 BZY852432:CAC852432 CJU852432:CJY852432 CTQ852432:CTU852432 DDM852432:DDQ852432 DNI852432:DNM852432 DXE852432:DXI852432 EHA852432:EHE852432 EQW852432:ERA852432 FAS852432:FAW852432 FKO852432:FKS852432 FUK852432:FUO852432 GEG852432:GEK852432 GOC852432:GOG852432 GXY852432:GYC852432 HHU852432:HHY852432 HRQ852432:HRU852432 IBM852432:IBQ852432 ILI852432:ILM852432 IVE852432:IVI852432 JFA852432:JFE852432 JOW852432:JPA852432 JYS852432:JYW852432 KIO852432:KIS852432 KSK852432:KSO852432 LCG852432:LCK852432 LMC852432:LMG852432 LVY852432:LWC852432 MFU852432:MFY852432 MPQ852432:MPU852432 MZM852432:MZQ852432 NJI852432:NJM852432 NTE852432:NTI852432 ODA852432:ODE852432 OMW852432:ONA852432 OWS852432:OWW852432 PGO852432:PGS852432 PQK852432:PQO852432 QAG852432:QAK852432 QKC852432:QKG852432 QTY852432:QUC852432 RDU852432:RDY852432 RNQ852432:RNU852432 RXM852432:RXQ852432 SHI852432:SHM852432 SRE852432:SRI852432 TBA852432:TBE852432 TKW852432:TLA852432 TUS852432:TUW852432 UEO852432:UES852432 UOK852432:UOO852432 UYG852432:UYK852432 VIC852432:VIG852432 VRY852432:VSC852432 WBU852432:WBY852432 WLQ852432:WLU852432 WVM852432:WVQ852432 E917968:I917968 JA917968:JE917968 SW917968:TA917968 ACS917968:ACW917968 AMO917968:AMS917968 AWK917968:AWO917968 BGG917968:BGK917968 BQC917968:BQG917968 BZY917968:CAC917968 CJU917968:CJY917968 CTQ917968:CTU917968 DDM917968:DDQ917968 DNI917968:DNM917968 DXE917968:DXI917968 EHA917968:EHE917968 EQW917968:ERA917968 FAS917968:FAW917968 FKO917968:FKS917968 FUK917968:FUO917968 GEG917968:GEK917968 GOC917968:GOG917968 GXY917968:GYC917968 HHU917968:HHY917968 HRQ917968:HRU917968 IBM917968:IBQ917968 ILI917968:ILM917968 IVE917968:IVI917968 JFA917968:JFE917968 JOW917968:JPA917968 JYS917968:JYW917968 KIO917968:KIS917968 KSK917968:KSO917968 LCG917968:LCK917968 LMC917968:LMG917968 LVY917968:LWC917968 MFU917968:MFY917968 MPQ917968:MPU917968 MZM917968:MZQ917968 NJI917968:NJM917968 NTE917968:NTI917968 ODA917968:ODE917968 OMW917968:ONA917968 OWS917968:OWW917968 PGO917968:PGS917968 PQK917968:PQO917968 QAG917968:QAK917968 QKC917968:QKG917968 QTY917968:QUC917968 RDU917968:RDY917968 RNQ917968:RNU917968 RXM917968:RXQ917968 SHI917968:SHM917968 SRE917968:SRI917968 TBA917968:TBE917968 TKW917968:TLA917968 TUS917968:TUW917968 UEO917968:UES917968 UOK917968:UOO917968 UYG917968:UYK917968 VIC917968:VIG917968 VRY917968:VSC917968 WBU917968:WBY917968 WLQ917968:WLU917968 WVM917968:WVQ917968 E983504:I983504 JA983504:JE983504 SW983504:TA983504 ACS983504:ACW983504 AMO983504:AMS983504 AWK983504:AWO983504 BGG983504:BGK983504 BQC983504:BQG983504 BZY983504:CAC983504 CJU983504:CJY983504 CTQ983504:CTU983504 DDM983504:DDQ983504 DNI983504:DNM983504 DXE983504:DXI983504 EHA983504:EHE983504 EQW983504:ERA983504 FAS983504:FAW983504 FKO983504:FKS983504 FUK983504:FUO983504 GEG983504:GEK983504 GOC983504:GOG983504 GXY983504:GYC983504 HHU983504:HHY983504 HRQ983504:HRU983504 IBM983504:IBQ983504 ILI983504:ILM983504 IVE983504:IVI983504 JFA983504:JFE983504 JOW983504:JPA983504 JYS983504:JYW983504 KIO983504:KIS983504 KSK983504:KSO983504 LCG983504:LCK983504 LMC983504:LMG983504 LVY983504:LWC983504 MFU983504:MFY983504 MPQ983504:MPU983504 MZM983504:MZQ983504 NJI983504:NJM983504 NTE983504:NTI983504 ODA983504:ODE983504 OMW983504:ONA983504 OWS983504:OWW983504 PGO983504:PGS983504 PQK983504:PQO983504 QAG983504:QAK983504 QKC983504:QKG983504 QTY983504:QUC983504 RDU983504:RDY983504 RNQ983504:RNU983504 RXM983504:RXQ983504 SHI983504:SHM983504 SRE983504:SRI983504 TBA983504:TBE983504 TKW983504:TLA983504 TUS983504:TUW983504 UEO983504:UES983504 UOK983504:UOO983504 UYG983504:UYK983504 VIC983504:VIG983504 VRY983504:VSC983504 WBU983504:WBY983504 WLQ983504:WLU983504 WVM983504:WVQ983504 E467:I467 JA467:JE467 SW467:TA467 ACS467:ACW467 AMO467:AMS467 AWK467:AWO467 BGG467:BGK467 BQC467:BQG467 BZY467:CAC467 CJU467:CJY467 CTQ467:CTU467 DDM467:DDQ467 DNI467:DNM467 DXE467:DXI467 EHA467:EHE467 EQW467:ERA467 FAS467:FAW467 FKO467:FKS467 FUK467:FUO467 GEG467:GEK467 GOC467:GOG467 GXY467:GYC467 HHU467:HHY467 HRQ467:HRU467 IBM467:IBQ467 ILI467:ILM467 IVE467:IVI467 JFA467:JFE467 JOW467:JPA467 JYS467:JYW467 KIO467:KIS467 KSK467:KSO467 LCG467:LCK467 LMC467:LMG467 LVY467:LWC467 MFU467:MFY467 MPQ467:MPU467 MZM467:MZQ467 NJI467:NJM467 NTE467:NTI467 ODA467:ODE467 OMW467:ONA467 OWS467:OWW467 PGO467:PGS467 PQK467:PQO467 QAG467:QAK467 QKC467:QKG467 QTY467:QUC467 RDU467:RDY467 RNQ467:RNU467 RXM467:RXQ467 SHI467:SHM467 SRE467:SRI467 TBA467:TBE467 TKW467:TLA467 TUS467:TUW467 UEO467:UES467 UOK467:UOO467 UYG467:UYK467 VIC467:VIG467 VRY467:VSC467 WBU467:WBY467 WLQ467:WLU467 WVM467:WVQ467 E66003:I66003 JA66003:JE66003 SW66003:TA66003 ACS66003:ACW66003 AMO66003:AMS66003 AWK66003:AWO66003 BGG66003:BGK66003 BQC66003:BQG66003 BZY66003:CAC66003 CJU66003:CJY66003 CTQ66003:CTU66003 DDM66003:DDQ66003 DNI66003:DNM66003 DXE66003:DXI66003 EHA66003:EHE66003 EQW66003:ERA66003 FAS66003:FAW66003 FKO66003:FKS66003 FUK66003:FUO66003 GEG66003:GEK66003 GOC66003:GOG66003 GXY66003:GYC66003 HHU66003:HHY66003 HRQ66003:HRU66003 IBM66003:IBQ66003 ILI66003:ILM66003 IVE66003:IVI66003 JFA66003:JFE66003 JOW66003:JPA66003 JYS66003:JYW66003 KIO66003:KIS66003 KSK66003:KSO66003 LCG66003:LCK66003 LMC66003:LMG66003 LVY66003:LWC66003 MFU66003:MFY66003 MPQ66003:MPU66003 MZM66003:MZQ66003 NJI66003:NJM66003 NTE66003:NTI66003 ODA66003:ODE66003 OMW66003:ONA66003 OWS66003:OWW66003 PGO66003:PGS66003 PQK66003:PQO66003 QAG66003:QAK66003 QKC66003:QKG66003 QTY66003:QUC66003 RDU66003:RDY66003 RNQ66003:RNU66003 RXM66003:RXQ66003 SHI66003:SHM66003 SRE66003:SRI66003 TBA66003:TBE66003 TKW66003:TLA66003 TUS66003:TUW66003 UEO66003:UES66003 UOK66003:UOO66003 UYG66003:UYK66003 VIC66003:VIG66003 VRY66003:VSC66003 WBU66003:WBY66003 WLQ66003:WLU66003 WVM66003:WVQ66003 E131539:I131539 JA131539:JE131539 SW131539:TA131539 ACS131539:ACW131539 AMO131539:AMS131539 AWK131539:AWO131539 BGG131539:BGK131539 BQC131539:BQG131539 BZY131539:CAC131539 CJU131539:CJY131539 CTQ131539:CTU131539 DDM131539:DDQ131539 DNI131539:DNM131539 DXE131539:DXI131539 EHA131539:EHE131539 EQW131539:ERA131539 FAS131539:FAW131539 FKO131539:FKS131539 FUK131539:FUO131539 GEG131539:GEK131539 GOC131539:GOG131539 GXY131539:GYC131539 HHU131539:HHY131539 HRQ131539:HRU131539 IBM131539:IBQ131539 ILI131539:ILM131539 IVE131539:IVI131539 JFA131539:JFE131539 JOW131539:JPA131539 JYS131539:JYW131539 KIO131539:KIS131539 KSK131539:KSO131539 LCG131539:LCK131539 LMC131539:LMG131539 LVY131539:LWC131539 MFU131539:MFY131539 MPQ131539:MPU131539 MZM131539:MZQ131539 NJI131539:NJM131539 NTE131539:NTI131539 ODA131539:ODE131539 OMW131539:ONA131539 OWS131539:OWW131539 PGO131539:PGS131539 PQK131539:PQO131539 QAG131539:QAK131539 QKC131539:QKG131539 QTY131539:QUC131539 RDU131539:RDY131539 RNQ131539:RNU131539 RXM131539:RXQ131539 SHI131539:SHM131539 SRE131539:SRI131539 TBA131539:TBE131539 TKW131539:TLA131539 TUS131539:TUW131539 UEO131539:UES131539 UOK131539:UOO131539 UYG131539:UYK131539 VIC131539:VIG131539 VRY131539:VSC131539 WBU131539:WBY131539 WLQ131539:WLU131539 WVM131539:WVQ131539 E197075:I197075 JA197075:JE197075 SW197075:TA197075 ACS197075:ACW197075 AMO197075:AMS197075 AWK197075:AWO197075 BGG197075:BGK197075 BQC197075:BQG197075 BZY197075:CAC197075 CJU197075:CJY197075 CTQ197075:CTU197075 DDM197075:DDQ197075 DNI197075:DNM197075 DXE197075:DXI197075 EHA197075:EHE197075 EQW197075:ERA197075 FAS197075:FAW197075 FKO197075:FKS197075 FUK197075:FUO197075 GEG197075:GEK197075 GOC197075:GOG197075 GXY197075:GYC197075 HHU197075:HHY197075 HRQ197075:HRU197075 IBM197075:IBQ197075 ILI197075:ILM197075 IVE197075:IVI197075 JFA197075:JFE197075 JOW197075:JPA197075 JYS197075:JYW197075 KIO197075:KIS197075 KSK197075:KSO197075 LCG197075:LCK197075 LMC197075:LMG197075 LVY197075:LWC197075 MFU197075:MFY197075 MPQ197075:MPU197075 MZM197075:MZQ197075 NJI197075:NJM197075 NTE197075:NTI197075 ODA197075:ODE197075 OMW197075:ONA197075 OWS197075:OWW197075 PGO197075:PGS197075 PQK197075:PQO197075 QAG197075:QAK197075 QKC197075:QKG197075 QTY197075:QUC197075 RDU197075:RDY197075 RNQ197075:RNU197075 RXM197075:RXQ197075 SHI197075:SHM197075 SRE197075:SRI197075 TBA197075:TBE197075 TKW197075:TLA197075 TUS197075:TUW197075 UEO197075:UES197075 UOK197075:UOO197075 UYG197075:UYK197075 VIC197075:VIG197075 VRY197075:VSC197075 WBU197075:WBY197075 WLQ197075:WLU197075 WVM197075:WVQ197075 E262611:I262611 JA262611:JE262611 SW262611:TA262611 ACS262611:ACW262611 AMO262611:AMS262611 AWK262611:AWO262611 BGG262611:BGK262611 BQC262611:BQG262611 BZY262611:CAC262611 CJU262611:CJY262611 CTQ262611:CTU262611 DDM262611:DDQ262611 DNI262611:DNM262611 DXE262611:DXI262611 EHA262611:EHE262611 EQW262611:ERA262611 FAS262611:FAW262611 FKO262611:FKS262611 FUK262611:FUO262611 GEG262611:GEK262611 GOC262611:GOG262611 GXY262611:GYC262611 HHU262611:HHY262611 HRQ262611:HRU262611 IBM262611:IBQ262611 ILI262611:ILM262611 IVE262611:IVI262611 JFA262611:JFE262611 JOW262611:JPA262611 JYS262611:JYW262611 KIO262611:KIS262611 KSK262611:KSO262611 LCG262611:LCK262611 LMC262611:LMG262611 LVY262611:LWC262611 MFU262611:MFY262611 MPQ262611:MPU262611 MZM262611:MZQ262611 NJI262611:NJM262611 NTE262611:NTI262611 ODA262611:ODE262611 OMW262611:ONA262611 OWS262611:OWW262611 PGO262611:PGS262611 PQK262611:PQO262611 QAG262611:QAK262611 QKC262611:QKG262611 QTY262611:QUC262611 RDU262611:RDY262611 RNQ262611:RNU262611 RXM262611:RXQ262611 SHI262611:SHM262611 SRE262611:SRI262611 TBA262611:TBE262611 TKW262611:TLA262611 TUS262611:TUW262611 UEO262611:UES262611 UOK262611:UOO262611 UYG262611:UYK262611 VIC262611:VIG262611 VRY262611:VSC262611 WBU262611:WBY262611 WLQ262611:WLU262611 WVM262611:WVQ262611 E328147:I328147 JA328147:JE328147 SW328147:TA328147 ACS328147:ACW328147 AMO328147:AMS328147 AWK328147:AWO328147 BGG328147:BGK328147 BQC328147:BQG328147 BZY328147:CAC328147 CJU328147:CJY328147 CTQ328147:CTU328147 DDM328147:DDQ328147 DNI328147:DNM328147 DXE328147:DXI328147 EHA328147:EHE328147 EQW328147:ERA328147 FAS328147:FAW328147 FKO328147:FKS328147 FUK328147:FUO328147 GEG328147:GEK328147 GOC328147:GOG328147 GXY328147:GYC328147 HHU328147:HHY328147 HRQ328147:HRU328147 IBM328147:IBQ328147 ILI328147:ILM328147 IVE328147:IVI328147 JFA328147:JFE328147 JOW328147:JPA328147 JYS328147:JYW328147 KIO328147:KIS328147 KSK328147:KSO328147 LCG328147:LCK328147 LMC328147:LMG328147 LVY328147:LWC328147 MFU328147:MFY328147 MPQ328147:MPU328147 MZM328147:MZQ328147 NJI328147:NJM328147 NTE328147:NTI328147 ODA328147:ODE328147 OMW328147:ONA328147 OWS328147:OWW328147 PGO328147:PGS328147 PQK328147:PQO328147 QAG328147:QAK328147 QKC328147:QKG328147 QTY328147:QUC328147 RDU328147:RDY328147 RNQ328147:RNU328147 RXM328147:RXQ328147 SHI328147:SHM328147 SRE328147:SRI328147 TBA328147:TBE328147 TKW328147:TLA328147 TUS328147:TUW328147 UEO328147:UES328147 UOK328147:UOO328147 UYG328147:UYK328147 VIC328147:VIG328147 VRY328147:VSC328147 WBU328147:WBY328147 WLQ328147:WLU328147 WVM328147:WVQ328147 E393683:I393683 JA393683:JE393683 SW393683:TA393683 ACS393683:ACW393683 AMO393683:AMS393683 AWK393683:AWO393683 BGG393683:BGK393683 BQC393683:BQG393683 BZY393683:CAC393683 CJU393683:CJY393683 CTQ393683:CTU393683 DDM393683:DDQ393683 DNI393683:DNM393683 DXE393683:DXI393683 EHA393683:EHE393683 EQW393683:ERA393683 FAS393683:FAW393683 FKO393683:FKS393683 FUK393683:FUO393683 GEG393683:GEK393683 GOC393683:GOG393683 GXY393683:GYC393683 HHU393683:HHY393683 HRQ393683:HRU393683 IBM393683:IBQ393683 ILI393683:ILM393683 IVE393683:IVI393683 JFA393683:JFE393683 JOW393683:JPA393683 JYS393683:JYW393683 KIO393683:KIS393683 KSK393683:KSO393683 LCG393683:LCK393683 LMC393683:LMG393683 LVY393683:LWC393683 MFU393683:MFY393683 MPQ393683:MPU393683 MZM393683:MZQ393683 NJI393683:NJM393683 NTE393683:NTI393683 ODA393683:ODE393683 OMW393683:ONA393683 OWS393683:OWW393683 PGO393683:PGS393683 PQK393683:PQO393683 QAG393683:QAK393683 QKC393683:QKG393683 QTY393683:QUC393683 RDU393683:RDY393683 RNQ393683:RNU393683 RXM393683:RXQ393683 SHI393683:SHM393683 SRE393683:SRI393683 TBA393683:TBE393683 TKW393683:TLA393683 TUS393683:TUW393683 UEO393683:UES393683 UOK393683:UOO393683 UYG393683:UYK393683 VIC393683:VIG393683 VRY393683:VSC393683 WBU393683:WBY393683 WLQ393683:WLU393683 WVM393683:WVQ393683 E459219:I459219 JA459219:JE459219 SW459219:TA459219 ACS459219:ACW459219 AMO459219:AMS459219 AWK459219:AWO459219 BGG459219:BGK459219 BQC459219:BQG459219 BZY459219:CAC459219 CJU459219:CJY459219 CTQ459219:CTU459219 DDM459219:DDQ459219 DNI459219:DNM459219 DXE459219:DXI459219 EHA459219:EHE459219 EQW459219:ERA459219 FAS459219:FAW459219 FKO459219:FKS459219 FUK459219:FUO459219 GEG459219:GEK459219 GOC459219:GOG459219 GXY459219:GYC459219 HHU459219:HHY459219 HRQ459219:HRU459219 IBM459219:IBQ459219 ILI459219:ILM459219 IVE459219:IVI459219 JFA459219:JFE459219 JOW459219:JPA459219 JYS459219:JYW459219 KIO459219:KIS459219 KSK459219:KSO459219 LCG459219:LCK459219 LMC459219:LMG459219 LVY459219:LWC459219 MFU459219:MFY459219 MPQ459219:MPU459219 MZM459219:MZQ459219 NJI459219:NJM459219 NTE459219:NTI459219 ODA459219:ODE459219 OMW459219:ONA459219 OWS459219:OWW459219 PGO459219:PGS459219 PQK459219:PQO459219 QAG459219:QAK459219 QKC459219:QKG459219 QTY459219:QUC459219 RDU459219:RDY459219 RNQ459219:RNU459219 RXM459219:RXQ459219 SHI459219:SHM459219 SRE459219:SRI459219 TBA459219:TBE459219 TKW459219:TLA459219 TUS459219:TUW459219 UEO459219:UES459219 UOK459219:UOO459219 UYG459219:UYK459219 VIC459219:VIG459219 VRY459219:VSC459219 WBU459219:WBY459219 WLQ459219:WLU459219 WVM459219:WVQ459219 E524755:I524755 JA524755:JE524755 SW524755:TA524755 ACS524755:ACW524755 AMO524755:AMS524755 AWK524755:AWO524755 BGG524755:BGK524755 BQC524755:BQG524755 BZY524755:CAC524755 CJU524755:CJY524755 CTQ524755:CTU524755 DDM524755:DDQ524755 DNI524755:DNM524755 DXE524755:DXI524755 EHA524755:EHE524755 EQW524755:ERA524755 FAS524755:FAW524755 FKO524755:FKS524755 FUK524755:FUO524755 GEG524755:GEK524755 GOC524755:GOG524755 GXY524755:GYC524755 HHU524755:HHY524755 HRQ524755:HRU524755 IBM524755:IBQ524755 ILI524755:ILM524755 IVE524755:IVI524755 JFA524755:JFE524755 JOW524755:JPA524755 JYS524755:JYW524755 KIO524755:KIS524755 KSK524755:KSO524755 LCG524755:LCK524755 LMC524755:LMG524755 LVY524755:LWC524755 MFU524755:MFY524755 MPQ524755:MPU524755 MZM524755:MZQ524755 NJI524755:NJM524755 NTE524755:NTI524755 ODA524755:ODE524755 OMW524755:ONA524755 OWS524755:OWW524755 PGO524755:PGS524755 PQK524755:PQO524755 QAG524755:QAK524755 QKC524755:QKG524755 QTY524755:QUC524755 RDU524755:RDY524755 RNQ524755:RNU524755 RXM524755:RXQ524755 SHI524755:SHM524755 SRE524755:SRI524755 TBA524755:TBE524755 TKW524755:TLA524755 TUS524755:TUW524755 UEO524755:UES524755 UOK524755:UOO524755 UYG524755:UYK524755 VIC524755:VIG524755 VRY524755:VSC524755 WBU524755:WBY524755 WLQ524755:WLU524755 WVM524755:WVQ524755 E590291:I590291 JA590291:JE590291 SW590291:TA590291 ACS590291:ACW590291 AMO590291:AMS590291 AWK590291:AWO590291 BGG590291:BGK590291 BQC590291:BQG590291 BZY590291:CAC590291 CJU590291:CJY590291 CTQ590291:CTU590291 DDM590291:DDQ590291 DNI590291:DNM590291 DXE590291:DXI590291 EHA590291:EHE590291 EQW590291:ERA590291 FAS590291:FAW590291 FKO590291:FKS590291 FUK590291:FUO590291 GEG590291:GEK590291 GOC590291:GOG590291 GXY590291:GYC590291 HHU590291:HHY590291 HRQ590291:HRU590291 IBM590291:IBQ590291 ILI590291:ILM590291 IVE590291:IVI590291 JFA590291:JFE590291 JOW590291:JPA590291 JYS590291:JYW590291 KIO590291:KIS590291 KSK590291:KSO590291 LCG590291:LCK590291 LMC590291:LMG590291 LVY590291:LWC590291 MFU590291:MFY590291 MPQ590291:MPU590291 MZM590291:MZQ590291 NJI590291:NJM590291 NTE590291:NTI590291 ODA590291:ODE590291 OMW590291:ONA590291 OWS590291:OWW590291 PGO590291:PGS590291 PQK590291:PQO590291 QAG590291:QAK590291 QKC590291:QKG590291 QTY590291:QUC590291 RDU590291:RDY590291 RNQ590291:RNU590291 RXM590291:RXQ590291 SHI590291:SHM590291 SRE590291:SRI590291 TBA590291:TBE590291 TKW590291:TLA590291 TUS590291:TUW590291 UEO590291:UES590291 UOK590291:UOO590291 UYG590291:UYK590291 VIC590291:VIG590291 VRY590291:VSC590291 WBU590291:WBY590291 WLQ590291:WLU590291 WVM590291:WVQ590291 E655827:I655827 JA655827:JE655827 SW655827:TA655827 ACS655827:ACW655827 AMO655827:AMS655827 AWK655827:AWO655827 BGG655827:BGK655827 BQC655827:BQG655827 BZY655827:CAC655827 CJU655827:CJY655827 CTQ655827:CTU655827 DDM655827:DDQ655827 DNI655827:DNM655827 DXE655827:DXI655827 EHA655827:EHE655827 EQW655827:ERA655827 FAS655827:FAW655827 FKO655827:FKS655827 FUK655827:FUO655827 GEG655827:GEK655827 GOC655827:GOG655827 GXY655827:GYC655827 HHU655827:HHY655827 HRQ655827:HRU655827 IBM655827:IBQ655827 ILI655827:ILM655827 IVE655827:IVI655827 JFA655827:JFE655827 JOW655827:JPA655827 JYS655827:JYW655827 KIO655827:KIS655827 KSK655827:KSO655827 LCG655827:LCK655827 LMC655827:LMG655827 LVY655827:LWC655827 MFU655827:MFY655827 MPQ655827:MPU655827 MZM655827:MZQ655827 NJI655827:NJM655827 NTE655827:NTI655827 ODA655827:ODE655827 OMW655827:ONA655827 OWS655827:OWW655827 PGO655827:PGS655827 PQK655827:PQO655827 QAG655827:QAK655827 QKC655827:QKG655827 QTY655827:QUC655827 RDU655827:RDY655827 RNQ655827:RNU655827 RXM655827:RXQ655827 SHI655827:SHM655827 SRE655827:SRI655827 TBA655827:TBE655827 TKW655827:TLA655827 TUS655827:TUW655827 UEO655827:UES655827 UOK655827:UOO655827 UYG655827:UYK655827 VIC655827:VIG655827 VRY655827:VSC655827 WBU655827:WBY655827 WLQ655827:WLU655827 WVM655827:WVQ655827 E721363:I721363 JA721363:JE721363 SW721363:TA721363 ACS721363:ACW721363 AMO721363:AMS721363 AWK721363:AWO721363 BGG721363:BGK721363 BQC721363:BQG721363 BZY721363:CAC721363 CJU721363:CJY721363 CTQ721363:CTU721363 DDM721363:DDQ721363 DNI721363:DNM721363 DXE721363:DXI721363 EHA721363:EHE721363 EQW721363:ERA721363 FAS721363:FAW721363 FKO721363:FKS721363 FUK721363:FUO721363 GEG721363:GEK721363 GOC721363:GOG721363 GXY721363:GYC721363 HHU721363:HHY721363 HRQ721363:HRU721363 IBM721363:IBQ721363 ILI721363:ILM721363 IVE721363:IVI721363 JFA721363:JFE721363 JOW721363:JPA721363 JYS721363:JYW721363 KIO721363:KIS721363 KSK721363:KSO721363 LCG721363:LCK721363 LMC721363:LMG721363 LVY721363:LWC721363 MFU721363:MFY721363 MPQ721363:MPU721363 MZM721363:MZQ721363 NJI721363:NJM721363 NTE721363:NTI721363 ODA721363:ODE721363 OMW721363:ONA721363 OWS721363:OWW721363 PGO721363:PGS721363 PQK721363:PQO721363 QAG721363:QAK721363 QKC721363:QKG721363 QTY721363:QUC721363 RDU721363:RDY721363 RNQ721363:RNU721363 RXM721363:RXQ721363 SHI721363:SHM721363 SRE721363:SRI721363 TBA721363:TBE721363 TKW721363:TLA721363 TUS721363:TUW721363 UEO721363:UES721363 UOK721363:UOO721363 UYG721363:UYK721363 VIC721363:VIG721363 VRY721363:VSC721363 WBU721363:WBY721363 WLQ721363:WLU721363 WVM721363:WVQ721363 E786899:I786899 JA786899:JE786899 SW786899:TA786899 ACS786899:ACW786899 AMO786899:AMS786899 AWK786899:AWO786899 BGG786899:BGK786899 BQC786899:BQG786899 BZY786899:CAC786899 CJU786899:CJY786899 CTQ786899:CTU786899 DDM786899:DDQ786899 DNI786899:DNM786899 DXE786899:DXI786899 EHA786899:EHE786899 EQW786899:ERA786899 FAS786899:FAW786899 FKO786899:FKS786899 FUK786899:FUO786899 GEG786899:GEK786899 GOC786899:GOG786899 GXY786899:GYC786899 HHU786899:HHY786899 HRQ786899:HRU786899 IBM786899:IBQ786899 ILI786899:ILM786899 IVE786899:IVI786899 JFA786899:JFE786899 JOW786899:JPA786899 JYS786899:JYW786899 KIO786899:KIS786899 KSK786899:KSO786899 LCG786899:LCK786899 LMC786899:LMG786899 LVY786899:LWC786899 MFU786899:MFY786899 MPQ786899:MPU786899 MZM786899:MZQ786899 NJI786899:NJM786899 NTE786899:NTI786899 ODA786899:ODE786899 OMW786899:ONA786899 OWS786899:OWW786899 PGO786899:PGS786899 PQK786899:PQO786899 QAG786899:QAK786899 QKC786899:QKG786899 QTY786899:QUC786899 RDU786899:RDY786899 RNQ786899:RNU786899 RXM786899:RXQ786899 SHI786899:SHM786899 SRE786899:SRI786899 TBA786899:TBE786899 TKW786899:TLA786899 TUS786899:TUW786899 UEO786899:UES786899 UOK786899:UOO786899 UYG786899:UYK786899 VIC786899:VIG786899 VRY786899:VSC786899 WBU786899:WBY786899 WLQ786899:WLU786899 WVM786899:WVQ786899 E852435:I852435 JA852435:JE852435 SW852435:TA852435 ACS852435:ACW852435 AMO852435:AMS852435 AWK852435:AWO852435 BGG852435:BGK852435 BQC852435:BQG852435 BZY852435:CAC852435 CJU852435:CJY852435 CTQ852435:CTU852435 DDM852435:DDQ852435 DNI852435:DNM852435 DXE852435:DXI852435 EHA852435:EHE852435 EQW852435:ERA852435 FAS852435:FAW852435 FKO852435:FKS852435 FUK852435:FUO852435 GEG852435:GEK852435 GOC852435:GOG852435 GXY852435:GYC852435 HHU852435:HHY852435 HRQ852435:HRU852435 IBM852435:IBQ852435 ILI852435:ILM852435 IVE852435:IVI852435 JFA852435:JFE852435 JOW852435:JPA852435 JYS852435:JYW852435 KIO852435:KIS852435 KSK852435:KSO852435 LCG852435:LCK852435 LMC852435:LMG852435 LVY852435:LWC852435 MFU852435:MFY852435 MPQ852435:MPU852435 MZM852435:MZQ852435 NJI852435:NJM852435 NTE852435:NTI852435 ODA852435:ODE852435 OMW852435:ONA852435 OWS852435:OWW852435 PGO852435:PGS852435 PQK852435:PQO852435 QAG852435:QAK852435 QKC852435:QKG852435 QTY852435:QUC852435 RDU852435:RDY852435 RNQ852435:RNU852435 RXM852435:RXQ852435 SHI852435:SHM852435 SRE852435:SRI852435 TBA852435:TBE852435 TKW852435:TLA852435 TUS852435:TUW852435 UEO852435:UES852435 UOK852435:UOO852435 UYG852435:UYK852435 VIC852435:VIG852435 VRY852435:VSC852435 WBU852435:WBY852435 WLQ852435:WLU852435 WVM852435:WVQ852435 E917971:I917971 JA917971:JE917971 SW917971:TA917971 ACS917971:ACW917971 AMO917971:AMS917971 AWK917971:AWO917971 BGG917971:BGK917971 BQC917971:BQG917971 BZY917971:CAC917971 CJU917971:CJY917971 CTQ917971:CTU917971 DDM917971:DDQ917971 DNI917971:DNM917971 DXE917971:DXI917971 EHA917971:EHE917971 EQW917971:ERA917971 FAS917971:FAW917971 FKO917971:FKS917971 FUK917971:FUO917971 GEG917971:GEK917971 GOC917971:GOG917971 GXY917971:GYC917971 HHU917971:HHY917971 HRQ917971:HRU917971 IBM917971:IBQ917971 ILI917971:ILM917971 IVE917971:IVI917971 JFA917971:JFE917971 JOW917971:JPA917971 JYS917971:JYW917971 KIO917971:KIS917971 KSK917971:KSO917971 LCG917971:LCK917971 LMC917971:LMG917971 LVY917971:LWC917971 MFU917971:MFY917971 MPQ917971:MPU917971 MZM917971:MZQ917971 NJI917971:NJM917971 NTE917971:NTI917971 ODA917971:ODE917971 OMW917971:ONA917971 OWS917971:OWW917971 PGO917971:PGS917971 PQK917971:PQO917971 QAG917971:QAK917971 QKC917971:QKG917971 QTY917971:QUC917971 RDU917971:RDY917971 RNQ917971:RNU917971 RXM917971:RXQ917971 SHI917971:SHM917971 SRE917971:SRI917971 TBA917971:TBE917971 TKW917971:TLA917971 TUS917971:TUW917971 UEO917971:UES917971 UOK917971:UOO917971 UYG917971:UYK917971 VIC917971:VIG917971 VRY917971:VSC917971 WBU917971:WBY917971 WLQ917971:WLU917971 WVM917971:WVQ917971 E983507:I983507 JA983507:JE983507 SW983507:TA983507 ACS983507:ACW983507 AMO983507:AMS983507 AWK983507:AWO983507 BGG983507:BGK983507 BQC983507:BQG983507 BZY983507:CAC983507 CJU983507:CJY983507 CTQ983507:CTU983507 DDM983507:DDQ983507 DNI983507:DNM983507 DXE983507:DXI983507 EHA983507:EHE983507 EQW983507:ERA983507 FAS983507:FAW983507 FKO983507:FKS983507 FUK983507:FUO983507 GEG983507:GEK983507 GOC983507:GOG983507 GXY983507:GYC983507 HHU983507:HHY983507 HRQ983507:HRU983507 IBM983507:IBQ983507 ILI983507:ILM983507 IVE983507:IVI983507 JFA983507:JFE983507 JOW983507:JPA983507 JYS983507:JYW983507 KIO983507:KIS983507 KSK983507:KSO983507 LCG983507:LCK983507 LMC983507:LMG983507 LVY983507:LWC983507 MFU983507:MFY983507 MPQ983507:MPU983507 MZM983507:MZQ983507 NJI983507:NJM983507 NTE983507:NTI983507 ODA983507:ODE983507 OMW983507:ONA983507 OWS983507:OWW983507 PGO983507:PGS983507 PQK983507:PQO983507 QAG983507:QAK983507 QKC983507:QKG983507 QTY983507:QUC983507 RDU983507:RDY983507 RNQ983507:RNU983507 RXM983507:RXQ983507 SHI983507:SHM983507 SRE983507:SRI983507 TBA983507:TBE983507 TKW983507:TLA983507 TUS983507:TUW983507 UEO983507:UES983507 UOK983507:UOO983507 UYG983507:UYK983507 VIC983507:VIG983507 VRY983507:VSC983507 WBU983507:WBY983507 WLQ983507:WLU983507 WVM983507:WVQ983507 E470:I470 JA470:JE470 SW470:TA470 ACS470:ACW470 AMO470:AMS470 AWK470:AWO470 BGG470:BGK470 BQC470:BQG470 BZY470:CAC470 CJU470:CJY470 CTQ470:CTU470 DDM470:DDQ470 DNI470:DNM470 DXE470:DXI470 EHA470:EHE470 EQW470:ERA470 FAS470:FAW470 FKO470:FKS470 FUK470:FUO470 GEG470:GEK470 GOC470:GOG470 GXY470:GYC470 HHU470:HHY470 HRQ470:HRU470 IBM470:IBQ470 ILI470:ILM470 IVE470:IVI470 JFA470:JFE470 JOW470:JPA470 JYS470:JYW470 KIO470:KIS470 KSK470:KSO470 LCG470:LCK470 LMC470:LMG470 LVY470:LWC470 MFU470:MFY470 MPQ470:MPU470 MZM470:MZQ470 NJI470:NJM470 NTE470:NTI470 ODA470:ODE470 OMW470:ONA470 OWS470:OWW470 PGO470:PGS470 PQK470:PQO470 QAG470:QAK470 QKC470:QKG470 QTY470:QUC470 RDU470:RDY470 RNQ470:RNU470 RXM470:RXQ470 SHI470:SHM470 SRE470:SRI470 TBA470:TBE470 TKW470:TLA470 TUS470:TUW470 UEO470:UES470 UOK470:UOO470 UYG470:UYK470 VIC470:VIG470 VRY470:VSC470 WBU470:WBY470 WLQ470:WLU470 WVM470:WVQ470 E66006:I66006 JA66006:JE66006 SW66006:TA66006 ACS66006:ACW66006 AMO66006:AMS66006 AWK66006:AWO66006 BGG66006:BGK66006 BQC66006:BQG66006 BZY66006:CAC66006 CJU66006:CJY66006 CTQ66006:CTU66006 DDM66006:DDQ66006 DNI66006:DNM66006 DXE66006:DXI66006 EHA66006:EHE66006 EQW66006:ERA66006 FAS66006:FAW66006 FKO66006:FKS66006 FUK66006:FUO66006 GEG66006:GEK66006 GOC66006:GOG66006 GXY66006:GYC66006 HHU66006:HHY66006 HRQ66006:HRU66006 IBM66006:IBQ66006 ILI66006:ILM66006 IVE66006:IVI66006 JFA66006:JFE66006 JOW66006:JPA66006 JYS66006:JYW66006 KIO66006:KIS66006 KSK66006:KSO66006 LCG66006:LCK66006 LMC66006:LMG66006 LVY66006:LWC66006 MFU66006:MFY66006 MPQ66006:MPU66006 MZM66006:MZQ66006 NJI66006:NJM66006 NTE66006:NTI66006 ODA66006:ODE66006 OMW66006:ONA66006 OWS66006:OWW66006 PGO66006:PGS66006 PQK66006:PQO66006 QAG66006:QAK66006 QKC66006:QKG66006 QTY66006:QUC66006 RDU66006:RDY66006 RNQ66006:RNU66006 RXM66006:RXQ66006 SHI66006:SHM66006 SRE66006:SRI66006 TBA66006:TBE66006 TKW66006:TLA66006 TUS66006:TUW66006 UEO66006:UES66006 UOK66006:UOO66006 UYG66006:UYK66006 VIC66006:VIG66006 VRY66006:VSC66006 WBU66006:WBY66006 WLQ66006:WLU66006 WVM66006:WVQ66006 E131542:I131542 JA131542:JE131542 SW131542:TA131542 ACS131542:ACW131542 AMO131542:AMS131542 AWK131542:AWO131542 BGG131542:BGK131542 BQC131542:BQG131542 BZY131542:CAC131542 CJU131542:CJY131542 CTQ131542:CTU131542 DDM131542:DDQ131542 DNI131542:DNM131542 DXE131542:DXI131542 EHA131542:EHE131542 EQW131542:ERA131542 FAS131542:FAW131542 FKO131542:FKS131542 FUK131542:FUO131542 GEG131542:GEK131542 GOC131542:GOG131542 GXY131542:GYC131542 HHU131542:HHY131542 HRQ131542:HRU131542 IBM131542:IBQ131542 ILI131542:ILM131542 IVE131542:IVI131542 JFA131542:JFE131542 JOW131542:JPA131542 JYS131542:JYW131542 KIO131542:KIS131542 KSK131542:KSO131542 LCG131542:LCK131542 LMC131542:LMG131542 LVY131542:LWC131542 MFU131542:MFY131542 MPQ131542:MPU131542 MZM131542:MZQ131542 NJI131542:NJM131542 NTE131542:NTI131542 ODA131542:ODE131542 OMW131542:ONA131542 OWS131542:OWW131542 PGO131542:PGS131542 PQK131542:PQO131542 QAG131542:QAK131542 QKC131542:QKG131542 QTY131542:QUC131542 RDU131542:RDY131542 RNQ131542:RNU131542 RXM131542:RXQ131542 SHI131542:SHM131542 SRE131542:SRI131542 TBA131542:TBE131542 TKW131542:TLA131542 TUS131542:TUW131542 UEO131542:UES131542 UOK131542:UOO131542 UYG131542:UYK131542 VIC131542:VIG131542 VRY131542:VSC131542 WBU131542:WBY131542 WLQ131542:WLU131542 WVM131542:WVQ131542 E197078:I197078 JA197078:JE197078 SW197078:TA197078 ACS197078:ACW197078 AMO197078:AMS197078 AWK197078:AWO197078 BGG197078:BGK197078 BQC197078:BQG197078 BZY197078:CAC197078 CJU197078:CJY197078 CTQ197078:CTU197078 DDM197078:DDQ197078 DNI197078:DNM197078 DXE197078:DXI197078 EHA197078:EHE197078 EQW197078:ERA197078 FAS197078:FAW197078 FKO197078:FKS197078 FUK197078:FUO197078 GEG197078:GEK197078 GOC197078:GOG197078 GXY197078:GYC197078 HHU197078:HHY197078 HRQ197078:HRU197078 IBM197078:IBQ197078 ILI197078:ILM197078 IVE197078:IVI197078 JFA197078:JFE197078 JOW197078:JPA197078 JYS197078:JYW197078 KIO197078:KIS197078 KSK197078:KSO197078 LCG197078:LCK197078 LMC197078:LMG197078 LVY197078:LWC197078 MFU197078:MFY197078 MPQ197078:MPU197078 MZM197078:MZQ197078 NJI197078:NJM197078 NTE197078:NTI197078 ODA197078:ODE197078 OMW197078:ONA197078 OWS197078:OWW197078 PGO197078:PGS197078 PQK197078:PQO197078 QAG197078:QAK197078 QKC197078:QKG197078 QTY197078:QUC197078 RDU197078:RDY197078 RNQ197078:RNU197078 RXM197078:RXQ197078 SHI197078:SHM197078 SRE197078:SRI197078 TBA197078:TBE197078 TKW197078:TLA197078 TUS197078:TUW197078 UEO197078:UES197078 UOK197078:UOO197078 UYG197078:UYK197078 VIC197078:VIG197078 VRY197078:VSC197078 WBU197078:WBY197078 WLQ197078:WLU197078 WVM197078:WVQ197078 E262614:I262614 JA262614:JE262614 SW262614:TA262614 ACS262614:ACW262614 AMO262614:AMS262614 AWK262614:AWO262614 BGG262614:BGK262614 BQC262614:BQG262614 BZY262614:CAC262614 CJU262614:CJY262614 CTQ262614:CTU262614 DDM262614:DDQ262614 DNI262614:DNM262614 DXE262614:DXI262614 EHA262614:EHE262614 EQW262614:ERA262614 FAS262614:FAW262614 FKO262614:FKS262614 FUK262614:FUO262614 GEG262614:GEK262614 GOC262614:GOG262614 GXY262614:GYC262614 HHU262614:HHY262614 HRQ262614:HRU262614 IBM262614:IBQ262614 ILI262614:ILM262614 IVE262614:IVI262614 JFA262614:JFE262614 JOW262614:JPA262614 JYS262614:JYW262614 KIO262614:KIS262614 KSK262614:KSO262614 LCG262614:LCK262614 LMC262614:LMG262614 LVY262614:LWC262614 MFU262614:MFY262614 MPQ262614:MPU262614 MZM262614:MZQ262614 NJI262614:NJM262614 NTE262614:NTI262614 ODA262614:ODE262614 OMW262614:ONA262614 OWS262614:OWW262614 PGO262614:PGS262614 PQK262614:PQO262614 QAG262614:QAK262614 QKC262614:QKG262614 QTY262614:QUC262614 RDU262614:RDY262614 RNQ262614:RNU262614 RXM262614:RXQ262614 SHI262614:SHM262614 SRE262614:SRI262614 TBA262614:TBE262614 TKW262614:TLA262614 TUS262614:TUW262614 UEO262614:UES262614 UOK262614:UOO262614 UYG262614:UYK262614 VIC262614:VIG262614 VRY262614:VSC262614 WBU262614:WBY262614 WLQ262614:WLU262614 WVM262614:WVQ262614 E328150:I328150 JA328150:JE328150 SW328150:TA328150 ACS328150:ACW328150 AMO328150:AMS328150 AWK328150:AWO328150 BGG328150:BGK328150 BQC328150:BQG328150 BZY328150:CAC328150 CJU328150:CJY328150 CTQ328150:CTU328150 DDM328150:DDQ328150 DNI328150:DNM328150 DXE328150:DXI328150 EHA328150:EHE328150 EQW328150:ERA328150 FAS328150:FAW328150 FKO328150:FKS328150 FUK328150:FUO328150 GEG328150:GEK328150 GOC328150:GOG328150 GXY328150:GYC328150 HHU328150:HHY328150 HRQ328150:HRU328150 IBM328150:IBQ328150 ILI328150:ILM328150 IVE328150:IVI328150 JFA328150:JFE328150 JOW328150:JPA328150 JYS328150:JYW328150 KIO328150:KIS328150 KSK328150:KSO328150 LCG328150:LCK328150 LMC328150:LMG328150 LVY328150:LWC328150 MFU328150:MFY328150 MPQ328150:MPU328150 MZM328150:MZQ328150 NJI328150:NJM328150 NTE328150:NTI328150 ODA328150:ODE328150 OMW328150:ONA328150 OWS328150:OWW328150 PGO328150:PGS328150 PQK328150:PQO328150 QAG328150:QAK328150 QKC328150:QKG328150 QTY328150:QUC328150 RDU328150:RDY328150 RNQ328150:RNU328150 RXM328150:RXQ328150 SHI328150:SHM328150 SRE328150:SRI328150 TBA328150:TBE328150 TKW328150:TLA328150 TUS328150:TUW328150 UEO328150:UES328150 UOK328150:UOO328150 UYG328150:UYK328150 VIC328150:VIG328150 VRY328150:VSC328150 WBU328150:WBY328150 WLQ328150:WLU328150 WVM328150:WVQ328150 E393686:I393686 JA393686:JE393686 SW393686:TA393686 ACS393686:ACW393686 AMO393686:AMS393686 AWK393686:AWO393686 BGG393686:BGK393686 BQC393686:BQG393686 BZY393686:CAC393686 CJU393686:CJY393686 CTQ393686:CTU393686 DDM393686:DDQ393686 DNI393686:DNM393686 DXE393686:DXI393686 EHA393686:EHE393686 EQW393686:ERA393686 FAS393686:FAW393686 FKO393686:FKS393686 FUK393686:FUO393686 GEG393686:GEK393686 GOC393686:GOG393686 GXY393686:GYC393686 HHU393686:HHY393686 HRQ393686:HRU393686 IBM393686:IBQ393686 ILI393686:ILM393686 IVE393686:IVI393686 JFA393686:JFE393686 JOW393686:JPA393686 JYS393686:JYW393686 KIO393686:KIS393686 KSK393686:KSO393686 LCG393686:LCK393686 LMC393686:LMG393686 LVY393686:LWC393686 MFU393686:MFY393686 MPQ393686:MPU393686 MZM393686:MZQ393686 NJI393686:NJM393686 NTE393686:NTI393686 ODA393686:ODE393686 OMW393686:ONA393686 OWS393686:OWW393686 PGO393686:PGS393686 PQK393686:PQO393686 QAG393686:QAK393686 QKC393686:QKG393686 QTY393686:QUC393686 RDU393686:RDY393686 RNQ393686:RNU393686 RXM393686:RXQ393686 SHI393686:SHM393686 SRE393686:SRI393686 TBA393686:TBE393686 TKW393686:TLA393686 TUS393686:TUW393686 UEO393686:UES393686 UOK393686:UOO393686 UYG393686:UYK393686 VIC393686:VIG393686 VRY393686:VSC393686 WBU393686:WBY393686 WLQ393686:WLU393686 WVM393686:WVQ393686 E459222:I459222 JA459222:JE459222 SW459222:TA459222 ACS459222:ACW459222 AMO459222:AMS459222 AWK459222:AWO459222 BGG459222:BGK459222 BQC459222:BQG459222 BZY459222:CAC459222 CJU459222:CJY459222 CTQ459222:CTU459222 DDM459222:DDQ459222 DNI459222:DNM459222 DXE459222:DXI459222 EHA459222:EHE459222 EQW459222:ERA459222 FAS459222:FAW459222 FKO459222:FKS459222 FUK459222:FUO459222 GEG459222:GEK459222 GOC459222:GOG459222 GXY459222:GYC459222 HHU459222:HHY459222 HRQ459222:HRU459222 IBM459222:IBQ459222 ILI459222:ILM459222 IVE459222:IVI459222 JFA459222:JFE459222 JOW459222:JPA459222 JYS459222:JYW459222 KIO459222:KIS459222 KSK459222:KSO459222 LCG459222:LCK459222 LMC459222:LMG459222 LVY459222:LWC459222 MFU459222:MFY459222 MPQ459222:MPU459222 MZM459222:MZQ459222 NJI459222:NJM459222 NTE459222:NTI459222 ODA459222:ODE459222 OMW459222:ONA459222 OWS459222:OWW459222 PGO459222:PGS459222 PQK459222:PQO459222 QAG459222:QAK459222 QKC459222:QKG459222 QTY459222:QUC459222 RDU459222:RDY459222 RNQ459222:RNU459222 RXM459222:RXQ459222 SHI459222:SHM459222 SRE459222:SRI459222 TBA459222:TBE459222 TKW459222:TLA459222 TUS459222:TUW459222 UEO459222:UES459222 UOK459222:UOO459222 UYG459222:UYK459222 VIC459222:VIG459222 VRY459222:VSC459222 WBU459222:WBY459222 WLQ459222:WLU459222 WVM459222:WVQ459222 E524758:I524758 JA524758:JE524758 SW524758:TA524758 ACS524758:ACW524758 AMO524758:AMS524758 AWK524758:AWO524758 BGG524758:BGK524758 BQC524758:BQG524758 BZY524758:CAC524758 CJU524758:CJY524758 CTQ524758:CTU524758 DDM524758:DDQ524758 DNI524758:DNM524758 DXE524758:DXI524758 EHA524758:EHE524758 EQW524758:ERA524758 FAS524758:FAW524758 FKO524758:FKS524758 FUK524758:FUO524758 GEG524758:GEK524758 GOC524758:GOG524758 GXY524758:GYC524758 HHU524758:HHY524758 HRQ524758:HRU524758 IBM524758:IBQ524758 ILI524758:ILM524758 IVE524758:IVI524758 JFA524758:JFE524758 JOW524758:JPA524758 JYS524758:JYW524758 KIO524758:KIS524758 KSK524758:KSO524758 LCG524758:LCK524758 LMC524758:LMG524758 LVY524758:LWC524758 MFU524758:MFY524758 MPQ524758:MPU524758 MZM524758:MZQ524758 NJI524758:NJM524758 NTE524758:NTI524758 ODA524758:ODE524758 OMW524758:ONA524758 OWS524758:OWW524758 PGO524758:PGS524758 PQK524758:PQO524758 QAG524758:QAK524758 QKC524758:QKG524758 QTY524758:QUC524758 RDU524758:RDY524758 RNQ524758:RNU524758 RXM524758:RXQ524758 SHI524758:SHM524758 SRE524758:SRI524758 TBA524758:TBE524758 TKW524758:TLA524758 TUS524758:TUW524758 UEO524758:UES524758 UOK524758:UOO524758 UYG524758:UYK524758 VIC524758:VIG524758 VRY524758:VSC524758 WBU524758:WBY524758 WLQ524758:WLU524758 WVM524758:WVQ524758 E590294:I590294 JA590294:JE590294 SW590294:TA590294 ACS590294:ACW590294 AMO590294:AMS590294 AWK590294:AWO590294 BGG590294:BGK590294 BQC590294:BQG590294 BZY590294:CAC590294 CJU590294:CJY590294 CTQ590294:CTU590294 DDM590294:DDQ590294 DNI590294:DNM590294 DXE590294:DXI590294 EHA590294:EHE590294 EQW590294:ERA590294 FAS590294:FAW590294 FKO590294:FKS590294 FUK590294:FUO590294 GEG590294:GEK590294 GOC590294:GOG590294 GXY590294:GYC590294 HHU590294:HHY590294 HRQ590294:HRU590294 IBM590294:IBQ590294 ILI590294:ILM590294 IVE590294:IVI590294 JFA590294:JFE590294 JOW590294:JPA590294 JYS590294:JYW590294 KIO590294:KIS590294 KSK590294:KSO590294 LCG590294:LCK590294 LMC590294:LMG590294 LVY590294:LWC590294 MFU590294:MFY590294 MPQ590294:MPU590294 MZM590294:MZQ590294 NJI590294:NJM590294 NTE590294:NTI590294 ODA590294:ODE590294 OMW590294:ONA590294 OWS590294:OWW590294 PGO590294:PGS590294 PQK590294:PQO590294 QAG590294:QAK590294 QKC590294:QKG590294 QTY590294:QUC590294 RDU590294:RDY590294 RNQ590294:RNU590294 RXM590294:RXQ590294 SHI590294:SHM590294 SRE590294:SRI590294 TBA590294:TBE590294 TKW590294:TLA590294 TUS590294:TUW590294 UEO590294:UES590294 UOK590294:UOO590294 UYG590294:UYK590294 VIC590294:VIG590294 VRY590294:VSC590294 WBU590294:WBY590294 WLQ590294:WLU590294 WVM590294:WVQ590294 E655830:I655830 JA655830:JE655830 SW655830:TA655830 ACS655830:ACW655830 AMO655830:AMS655830 AWK655830:AWO655830 BGG655830:BGK655830 BQC655830:BQG655830 BZY655830:CAC655830 CJU655830:CJY655830 CTQ655830:CTU655830 DDM655830:DDQ655830 DNI655830:DNM655830 DXE655830:DXI655830 EHA655830:EHE655830 EQW655830:ERA655830 FAS655830:FAW655830 FKO655830:FKS655830 FUK655830:FUO655830 GEG655830:GEK655830 GOC655830:GOG655830 GXY655830:GYC655830 HHU655830:HHY655830 HRQ655830:HRU655830 IBM655830:IBQ655830 ILI655830:ILM655830 IVE655830:IVI655830 JFA655830:JFE655830 JOW655830:JPA655830 JYS655830:JYW655830 KIO655830:KIS655830 KSK655830:KSO655830 LCG655830:LCK655830 LMC655830:LMG655830 LVY655830:LWC655830 MFU655830:MFY655830 MPQ655830:MPU655830 MZM655830:MZQ655830 NJI655830:NJM655830 NTE655830:NTI655830 ODA655830:ODE655830 OMW655830:ONA655830 OWS655830:OWW655830 PGO655830:PGS655830 PQK655830:PQO655830 QAG655830:QAK655830 QKC655830:QKG655830 QTY655830:QUC655830 RDU655830:RDY655830 RNQ655830:RNU655830 RXM655830:RXQ655830 SHI655830:SHM655830 SRE655830:SRI655830 TBA655830:TBE655830 TKW655830:TLA655830 TUS655830:TUW655830 UEO655830:UES655830 UOK655830:UOO655830 UYG655830:UYK655830 VIC655830:VIG655830 VRY655830:VSC655830 WBU655830:WBY655830 WLQ655830:WLU655830 WVM655830:WVQ655830 E721366:I721366 JA721366:JE721366 SW721366:TA721366 ACS721366:ACW721366 AMO721366:AMS721366 AWK721366:AWO721366 BGG721366:BGK721366 BQC721366:BQG721366 BZY721366:CAC721366 CJU721366:CJY721366 CTQ721366:CTU721366 DDM721366:DDQ721366 DNI721366:DNM721366 DXE721366:DXI721366 EHA721366:EHE721366 EQW721366:ERA721366 FAS721366:FAW721366 FKO721366:FKS721366 FUK721366:FUO721366 GEG721366:GEK721366 GOC721366:GOG721366 GXY721366:GYC721366 HHU721366:HHY721366 HRQ721366:HRU721366 IBM721366:IBQ721366 ILI721366:ILM721366 IVE721366:IVI721366 JFA721366:JFE721366 JOW721366:JPA721366 JYS721366:JYW721366 KIO721366:KIS721366 KSK721366:KSO721366 LCG721366:LCK721366 LMC721366:LMG721366 LVY721366:LWC721366 MFU721366:MFY721366 MPQ721366:MPU721366 MZM721366:MZQ721366 NJI721366:NJM721366 NTE721366:NTI721366 ODA721366:ODE721366 OMW721366:ONA721366 OWS721366:OWW721366 PGO721366:PGS721366 PQK721366:PQO721366 QAG721366:QAK721366 QKC721366:QKG721366 QTY721366:QUC721366 RDU721366:RDY721366 RNQ721366:RNU721366 RXM721366:RXQ721366 SHI721366:SHM721366 SRE721366:SRI721366 TBA721366:TBE721366 TKW721366:TLA721366 TUS721366:TUW721366 UEO721366:UES721366 UOK721366:UOO721366 UYG721366:UYK721366 VIC721366:VIG721366 VRY721366:VSC721366 WBU721366:WBY721366 WLQ721366:WLU721366 WVM721366:WVQ721366 E786902:I786902 JA786902:JE786902 SW786902:TA786902 ACS786902:ACW786902 AMO786902:AMS786902 AWK786902:AWO786902 BGG786902:BGK786902 BQC786902:BQG786902 BZY786902:CAC786902 CJU786902:CJY786902 CTQ786902:CTU786902 DDM786902:DDQ786902 DNI786902:DNM786902 DXE786902:DXI786902 EHA786902:EHE786902 EQW786902:ERA786902 FAS786902:FAW786902 FKO786902:FKS786902 FUK786902:FUO786902 GEG786902:GEK786902 GOC786902:GOG786902 GXY786902:GYC786902 HHU786902:HHY786902 HRQ786902:HRU786902 IBM786902:IBQ786902 ILI786902:ILM786902 IVE786902:IVI786902 JFA786902:JFE786902 JOW786902:JPA786902 JYS786902:JYW786902 KIO786902:KIS786902 KSK786902:KSO786902 LCG786902:LCK786902 LMC786902:LMG786902 LVY786902:LWC786902 MFU786902:MFY786902 MPQ786902:MPU786902 MZM786902:MZQ786902 NJI786902:NJM786902 NTE786902:NTI786902 ODA786902:ODE786902 OMW786902:ONA786902 OWS786902:OWW786902 PGO786902:PGS786902 PQK786902:PQO786902 QAG786902:QAK786902 QKC786902:QKG786902 QTY786902:QUC786902 RDU786902:RDY786902 RNQ786902:RNU786902 RXM786902:RXQ786902 SHI786902:SHM786902 SRE786902:SRI786902 TBA786902:TBE786902 TKW786902:TLA786902 TUS786902:TUW786902 UEO786902:UES786902 UOK786902:UOO786902 UYG786902:UYK786902 VIC786902:VIG786902 VRY786902:VSC786902 WBU786902:WBY786902 WLQ786902:WLU786902 WVM786902:WVQ786902 E852438:I852438 JA852438:JE852438 SW852438:TA852438 ACS852438:ACW852438 AMO852438:AMS852438 AWK852438:AWO852438 BGG852438:BGK852438 BQC852438:BQG852438 BZY852438:CAC852438 CJU852438:CJY852438 CTQ852438:CTU852438 DDM852438:DDQ852438 DNI852438:DNM852438 DXE852438:DXI852438 EHA852438:EHE852438 EQW852438:ERA852438 FAS852438:FAW852438 FKO852438:FKS852438 FUK852438:FUO852438 GEG852438:GEK852438 GOC852438:GOG852438 GXY852438:GYC852438 HHU852438:HHY852438 HRQ852438:HRU852438 IBM852438:IBQ852438 ILI852438:ILM852438 IVE852438:IVI852438 JFA852438:JFE852438 JOW852438:JPA852438 JYS852438:JYW852438 KIO852438:KIS852438 KSK852438:KSO852438 LCG852438:LCK852438 LMC852438:LMG852438 LVY852438:LWC852438 MFU852438:MFY852438 MPQ852438:MPU852438 MZM852438:MZQ852438 NJI852438:NJM852438 NTE852438:NTI852438 ODA852438:ODE852438 OMW852438:ONA852438 OWS852438:OWW852438 PGO852438:PGS852438 PQK852438:PQO852438 QAG852438:QAK852438 QKC852438:QKG852438 QTY852438:QUC852438 RDU852438:RDY852438 RNQ852438:RNU852438 RXM852438:RXQ852438 SHI852438:SHM852438 SRE852438:SRI852438 TBA852438:TBE852438 TKW852438:TLA852438 TUS852438:TUW852438 UEO852438:UES852438 UOK852438:UOO852438 UYG852438:UYK852438 VIC852438:VIG852438 VRY852438:VSC852438 WBU852438:WBY852438 WLQ852438:WLU852438 WVM852438:WVQ852438 E917974:I917974 JA917974:JE917974 SW917974:TA917974 ACS917974:ACW917974 AMO917974:AMS917974 AWK917974:AWO917974 BGG917974:BGK917974 BQC917974:BQG917974 BZY917974:CAC917974 CJU917974:CJY917974 CTQ917974:CTU917974 DDM917974:DDQ917974 DNI917974:DNM917974 DXE917974:DXI917974 EHA917974:EHE917974 EQW917974:ERA917974 FAS917974:FAW917974 FKO917974:FKS917974 FUK917974:FUO917974 GEG917974:GEK917974 GOC917974:GOG917974 GXY917974:GYC917974 HHU917974:HHY917974 HRQ917974:HRU917974 IBM917974:IBQ917974 ILI917974:ILM917974 IVE917974:IVI917974 JFA917974:JFE917974 JOW917974:JPA917974 JYS917974:JYW917974 KIO917974:KIS917974 KSK917974:KSO917974 LCG917974:LCK917974 LMC917974:LMG917974 LVY917974:LWC917974 MFU917974:MFY917974 MPQ917974:MPU917974 MZM917974:MZQ917974 NJI917974:NJM917974 NTE917974:NTI917974 ODA917974:ODE917974 OMW917974:ONA917974 OWS917974:OWW917974 PGO917974:PGS917974 PQK917974:PQO917974 QAG917974:QAK917974 QKC917974:QKG917974 QTY917974:QUC917974 RDU917974:RDY917974 RNQ917974:RNU917974 RXM917974:RXQ917974 SHI917974:SHM917974 SRE917974:SRI917974 TBA917974:TBE917974 TKW917974:TLA917974 TUS917974:TUW917974 UEO917974:UES917974 UOK917974:UOO917974 UYG917974:UYK917974 VIC917974:VIG917974 VRY917974:VSC917974 WBU917974:WBY917974 WLQ917974:WLU917974 WVM917974:WVQ917974 E983510:I983510 JA983510:JE983510 SW983510:TA983510 ACS983510:ACW983510 AMO983510:AMS983510 AWK983510:AWO983510 BGG983510:BGK983510 BQC983510:BQG983510 BZY983510:CAC983510 CJU983510:CJY983510 CTQ983510:CTU983510 DDM983510:DDQ983510 DNI983510:DNM983510 DXE983510:DXI983510 EHA983510:EHE983510 EQW983510:ERA983510 FAS983510:FAW983510 FKO983510:FKS983510 FUK983510:FUO983510 GEG983510:GEK983510 GOC983510:GOG983510 GXY983510:GYC983510 HHU983510:HHY983510 HRQ983510:HRU983510 IBM983510:IBQ983510 ILI983510:ILM983510 IVE983510:IVI983510 JFA983510:JFE983510 JOW983510:JPA983510 JYS983510:JYW983510 KIO983510:KIS983510 KSK983510:KSO983510 LCG983510:LCK983510 LMC983510:LMG983510 LVY983510:LWC983510 MFU983510:MFY983510 MPQ983510:MPU983510 MZM983510:MZQ983510 NJI983510:NJM983510 NTE983510:NTI983510 ODA983510:ODE983510 OMW983510:ONA983510 OWS983510:OWW983510 PGO983510:PGS983510 PQK983510:PQO983510 QAG983510:QAK983510 QKC983510:QKG983510 QTY983510:QUC983510 RDU983510:RDY983510 RNQ983510:RNU983510 RXM983510:RXQ983510 SHI983510:SHM983510 SRE983510:SRI983510 TBA983510:TBE983510 TKW983510:TLA983510 TUS983510:TUW983510 UEO983510:UES983510 UOK983510:UOO983510 UYG983510:UYK983510 VIC983510:VIG983510 VRY983510:VSC983510 WBU983510:WBY983510 WLQ983510:WLU983510 WVM983510:WVQ983510 E581:I582 JA581:JE582 SW581:TA582 ACS581:ACW582 AMO581:AMS582 AWK581:AWO582 BGG581:BGK582 BQC581:BQG582 BZY581:CAC582 CJU581:CJY582 CTQ581:CTU582 DDM581:DDQ582 DNI581:DNM582 DXE581:DXI582 EHA581:EHE582 EQW581:ERA582 FAS581:FAW582 FKO581:FKS582 FUK581:FUO582 GEG581:GEK582 GOC581:GOG582 GXY581:GYC582 HHU581:HHY582 HRQ581:HRU582 IBM581:IBQ582 ILI581:ILM582 IVE581:IVI582 JFA581:JFE582 JOW581:JPA582 JYS581:JYW582 KIO581:KIS582 KSK581:KSO582 LCG581:LCK582 LMC581:LMG582 LVY581:LWC582 MFU581:MFY582 MPQ581:MPU582 MZM581:MZQ582 NJI581:NJM582 NTE581:NTI582 ODA581:ODE582 OMW581:ONA582 OWS581:OWW582 PGO581:PGS582 PQK581:PQO582 QAG581:QAK582 QKC581:QKG582 QTY581:QUC582 RDU581:RDY582 RNQ581:RNU582 RXM581:RXQ582 SHI581:SHM582 SRE581:SRI582 TBA581:TBE582 TKW581:TLA582 TUS581:TUW582 UEO581:UES582 UOK581:UOO582 UYG581:UYK582 VIC581:VIG582 VRY581:VSC582 WBU581:WBY582 WLQ581:WLU582 WVM581:WVQ582 E66117:I66118 JA66117:JE66118 SW66117:TA66118 ACS66117:ACW66118 AMO66117:AMS66118 AWK66117:AWO66118 BGG66117:BGK66118 BQC66117:BQG66118 BZY66117:CAC66118 CJU66117:CJY66118 CTQ66117:CTU66118 DDM66117:DDQ66118 DNI66117:DNM66118 DXE66117:DXI66118 EHA66117:EHE66118 EQW66117:ERA66118 FAS66117:FAW66118 FKO66117:FKS66118 FUK66117:FUO66118 GEG66117:GEK66118 GOC66117:GOG66118 GXY66117:GYC66118 HHU66117:HHY66118 HRQ66117:HRU66118 IBM66117:IBQ66118 ILI66117:ILM66118 IVE66117:IVI66118 JFA66117:JFE66118 JOW66117:JPA66118 JYS66117:JYW66118 KIO66117:KIS66118 KSK66117:KSO66118 LCG66117:LCK66118 LMC66117:LMG66118 LVY66117:LWC66118 MFU66117:MFY66118 MPQ66117:MPU66118 MZM66117:MZQ66118 NJI66117:NJM66118 NTE66117:NTI66118 ODA66117:ODE66118 OMW66117:ONA66118 OWS66117:OWW66118 PGO66117:PGS66118 PQK66117:PQO66118 QAG66117:QAK66118 QKC66117:QKG66118 QTY66117:QUC66118 RDU66117:RDY66118 RNQ66117:RNU66118 RXM66117:RXQ66118 SHI66117:SHM66118 SRE66117:SRI66118 TBA66117:TBE66118 TKW66117:TLA66118 TUS66117:TUW66118 UEO66117:UES66118 UOK66117:UOO66118 UYG66117:UYK66118 VIC66117:VIG66118 VRY66117:VSC66118 WBU66117:WBY66118 WLQ66117:WLU66118 WVM66117:WVQ66118 E131653:I131654 JA131653:JE131654 SW131653:TA131654 ACS131653:ACW131654 AMO131653:AMS131654 AWK131653:AWO131654 BGG131653:BGK131654 BQC131653:BQG131654 BZY131653:CAC131654 CJU131653:CJY131654 CTQ131653:CTU131654 DDM131653:DDQ131654 DNI131653:DNM131654 DXE131653:DXI131654 EHA131653:EHE131654 EQW131653:ERA131654 FAS131653:FAW131654 FKO131653:FKS131654 FUK131653:FUO131654 GEG131653:GEK131654 GOC131653:GOG131654 GXY131653:GYC131654 HHU131653:HHY131654 HRQ131653:HRU131654 IBM131653:IBQ131654 ILI131653:ILM131654 IVE131653:IVI131654 JFA131653:JFE131654 JOW131653:JPA131654 JYS131653:JYW131654 KIO131653:KIS131654 KSK131653:KSO131654 LCG131653:LCK131654 LMC131653:LMG131654 LVY131653:LWC131654 MFU131653:MFY131654 MPQ131653:MPU131654 MZM131653:MZQ131654 NJI131653:NJM131654 NTE131653:NTI131654 ODA131653:ODE131654 OMW131653:ONA131654 OWS131653:OWW131654 PGO131653:PGS131654 PQK131653:PQO131654 QAG131653:QAK131654 QKC131653:QKG131654 QTY131653:QUC131654 RDU131653:RDY131654 RNQ131653:RNU131654 RXM131653:RXQ131654 SHI131653:SHM131654 SRE131653:SRI131654 TBA131653:TBE131654 TKW131653:TLA131654 TUS131653:TUW131654 UEO131653:UES131654 UOK131653:UOO131654 UYG131653:UYK131654 VIC131653:VIG131654 VRY131653:VSC131654 WBU131653:WBY131654 WLQ131653:WLU131654 WVM131653:WVQ131654 E197189:I197190 JA197189:JE197190 SW197189:TA197190 ACS197189:ACW197190 AMO197189:AMS197190 AWK197189:AWO197190 BGG197189:BGK197190 BQC197189:BQG197190 BZY197189:CAC197190 CJU197189:CJY197190 CTQ197189:CTU197190 DDM197189:DDQ197190 DNI197189:DNM197190 DXE197189:DXI197190 EHA197189:EHE197190 EQW197189:ERA197190 FAS197189:FAW197190 FKO197189:FKS197190 FUK197189:FUO197190 GEG197189:GEK197190 GOC197189:GOG197190 GXY197189:GYC197190 HHU197189:HHY197190 HRQ197189:HRU197190 IBM197189:IBQ197190 ILI197189:ILM197190 IVE197189:IVI197190 JFA197189:JFE197190 JOW197189:JPA197190 JYS197189:JYW197190 KIO197189:KIS197190 KSK197189:KSO197190 LCG197189:LCK197190 LMC197189:LMG197190 LVY197189:LWC197190 MFU197189:MFY197190 MPQ197189:MPU197190 MZM197189:MZQ197190 NJI197189:NJM197190 NTE197189:NTI197190 ODA197189:ODE197190 OMW197189:ONA197190 OWS197189:OWW197190 PGO197189:PGS197190 PQK197189:PQO197190 QAG197189:QAK197190 QKC197189:QKG197190 QTY197189:QUC197190 RDU197189:RDY197190 RNQ197189:RNU197190 RXM197189:RXQ197190 SHI197189:SHM197190 SRE197189:SRI197190 TBA197189:TBE197190 TKW197189:TLA197190 TUS197189:TUW197190 UEO197189:UES197190 UOK197189:UOO197190 UYG197189:UYK197190 VIC197189:VIG197190 VRY197189:VSC197190 WBU197189:WBY197190 WLQ197189:WLU197190 WVM197189:WVQ197190 E262725:I262726 JA262725:JE262726 SW262725:TA262726 ACS262725:ACW262726 AMO262725:AMS262726 AWK262725:AWO262726 BGG262725:BGK262726 BQC262725:BQG262726 BZY262725:CAC262726 CJU262725:CJY262726 CTQ262725:CTU262726 DDM262725:DDQ262726 DNI262725:DNM262726 DXE262725:DXI262726 EHA262725:EHE262726 EQW262725:ERA262726 FAS262725:FAW262726 FKO262725:FKS262726 FUK262725:FUO262726 GEG262725:GEK262726 GOC262725:GOG262726 GXY262725:GYC262726 HHU262725:HHY262726 HRQ262725:HRU262726 IBM262725:IBQ262726 ILI262725:ILM262726 IVE262725:IVI262726 JFA262725:JFE262726 JOW262725:JPA262726 JYS262725:JYW262726 KIO262725:KIS262726 KSK262725:KSO262726 LCG262725:LCK262726 LMC262725:LMG262726 LVY262725:LWC262726 MFU262725:MFY262726 MPQ262725:MPU262726 MZM262725:MZQ262726 NJI262725:NJM262726 NTE262725:NTI262726 ODA262725:ODE262726 OMW262725:ONA262726 OWS262725:OWW262726 PGO262725:PGS262726 PQK262725:PQO262726 QAG262725:QAK262726 QKC262725:QKG262726 QTY262725:QUC262726 RDU262725:RDY262726 RNQ262725:RNU262726 RXM262725:RXQ262726 SHI262725:SHM262726 SRE262725:SRI262726 TBA262725:TBE262726 TKW262725:TLA262726 TUS262725:TUW262726 UEO262725:UES262726 UOK262725:UOO262726 UYG262725:UYK262726 VIC262725:VIG262726 VRY262725:VSC262726 WBU262725:WBY262726 WLQ262725:WLU262726 WVM262725:WVQ262726 E328261:I328262 JA328261:JE328262 SW328261:TA328262 ACS328261:ACW328262 AMO328261:AMS328262 AWK328261:AWO328262 BGG328261:BGK328262 BQC328261:BQG328262 BZY328261:CAC328262 CJU328261:CJY328262 CTQ328261:CTU328262 DDM328261:DDQ328262 DNI328261:DNM328262 DXE328261:DXI328262 EHA328261:EHE328262 EQW328261:ERA328262 FAS328261:FAW328262 FKO328261:FKS328262 FUK328261:FUO328262 GEG328261:GEK328262 GOC328261:GOG328262 GXY328261:GYC328262 HHU328261:HHY328262 HRQ328261:HRU328262 IBM328261:IBQ328262 ILI328261:ILM328262 IVE328261:IVI328262 JFA328261:JFE328262 JOW328261:JPA328262 JYS328261:JYW328262 KIO328261:KIS328262 KSK328261:KSO328262 LCG328261:LCK328262 LMC328261:LMG328262 LVY328261:LWC328262 MFU328261:MFY328262 MPQ328261:MPU328262 MZM328261:MZQ328262 NJI328261:NJM328262 NTE328261:NTI328262 ODA328261:ODE328262 OMW328261:ONA328262 OWS328261:OWW328262 PGO328261:PGS328262 PQK328261:PQO328262 QAG328261:QAK328262 QKC328261:QKG328262 QTY328261:QUC328262 RDU328261:RDY328262 RNQ328261:RNU328262 RXM328261:RXQ328262 SHI328261:SHM328262 SRE328261:SRI328262 TBA328261:TBE328262 TKW328261:TLA328262 TUS328261:TUW328262 UEO328261:UES328262 UOK328261:UOO328262 UYG328261:UYK328262 VIC328261:VIG328262 VRY328261:VSC328262 WBU328261:WBY328262 WLQ328261:WLU328262 WVM328261:WVQ328262 E393797:I393798 JA393797:JE393798 SW393797:TA393798 ACS393797:ACW393798 AMO393797:AMS393798 AWK393797:AWO393798 BGG393797:BGK393798 BQC393797:BQG393798 BZY393797:CAC393798 CJU393797:CJY393798 CTQ393797:CTU393798 DDM393797:DDQ393798 DNI393797:DNM393798 DXE393797:DXI393798 EHA393797:EHE393798 EQW393797:ERA393798 FAS393797:FAW393798 FKO393797:FKS393798 FUK393797:FUO393798 GEG393797:GEK393798 GOC393797:GOG393798 GXY393797:GYC393798 HHU393797:HHY393798 HRQ393797:HRU393798 IBM393797:IBQ393798 ILI393797:ILM393798 IVE393797:IVI393798 JFA393797:JFE393798 JOW393797:JPA393798 JYS393797:JYW393798 KIO393797:KIS393798 KSK393797:KSO393798 LCG393797:LCK393798 LMC393797:LMG393798 LVY393797:LWC393798 MFU393797:MFY393798 MPQ393797:MPU393798 MZM393797:MZQ393798 NJI393797:NJM393798 NTE393797:NTI393798 ODA393797:ODE393798 OMW393797:ONA393798 OWS393797:OWW393798 PGO393797:PGS393798 PQK393797:PQO393798 QAG393797:QAK393798 QKC393797:QKG393798 QTY393797:QUC393798 RDU393797:RDY393798 RNQ393797:RNU393798 RXM393797:RXQ393798 SHI393797:SHM393798 SRE393797:SRI393798 TBA393797:TBE393798 TKW393797:TLA393798 TUS393797:TUW393798 UEO393797:UES393798 UOK393797:UOO393798 UYG393797:UYK393798 VIC393797:VIG393798 VRY393797:VSC393798 WBU393797:WBY393798 WLQ393797:WLU393798 WVM393797:WVQ393798 E459333:I459334 JA459333:JE459334 SW459333:TA459334 ACS459333:ACW459334 AMO459333:AMS459334 AWK459333:AWO459334 BGG459333:BGK459334 BQC459333:BQG459334 BZY459333:CAC459334 CJU459333:CJY459334 CTQ459333:CTU459334 DDM459333:DDQ459334 DNI459333:DNM459334 DXE459333:DXI459334 EHA459333:EHE459334 EQW459333:ERA459334 FAS459333:FAW459334 FKO459333:FKS459334 FUK459333:FUO459334 GEG459333:GEK459334 GOC459333:GOG459334 GXY459333:GYC459334 HHU459333:HHY459334 HRQ459333:HRU459334 IBM459333:IBQ459334 ILI459333:ILM459334 IVE459333:IVI459334 JFA459333:JFE459334 JOW459333:JPA459334 JYS459333:JYW459334 KIO459333:KIS459334 KSK459333:KSO459334 LCG459333:LCK459334 LMC459333:LMG459334 LVY459333:LWC459334 MFU459333:MFY459334 MPQ459333:MPU459334 MZM459333:MZQ459334 NJI459333:NJM459334 NTE459333:NTI459334 ODA459333:ODE459334 OMW459333:ONA459334 OWS459333:OWW459334 PGO459333:PGS459334 PQK459333:PQO459334 QAG459333:QAK459334 QKC459333:QKG459334 QTY459333:QUC459334 RDU459333:RDY459334 RNQ459333:RNU459334 RXM459333:RXQ459334 SHI459333:SHM459334 SRE459333:SRI459334 TBA459333:TBE459334 TKW459333:TLA459334 TUS459333:TUW459334 UEO459333:UES459334 UOK459333:UOO459334 UYG459333:UYK459334 VIC459333:VIG459334 VRY459333:VSC459334 WBU459333:WBY459334 WLQ459333:WLU459334 WVM459333:WVQ459334 E524869:I524870 JA524869:JE524870 SW524869:TA524870 ACS524869:ACW524870 AMO524869:AMS524870 AWK524869:AWO524870 BGG524869:BGK524870 BQC524869:BQG524870 BZY524869:CAC524870 CJU524869:CJY524870 CTQ524869:CTU524870 DDM524869:DDQ524870 DNI524869:DNM524870 DXE524869:DXI524870 EHA524869:EHE524870 EQW524869:ERA524870 FAS524869:FAW524870 FKO524869:FKS524870 FUK524869:FUO524870 GEG524869:GEK524870 GOC524869:GOG524870 GXY524869:GYC524870 HHU524869:HHY524870 HRQ524869:HRU524870 IBM524869:IBQ524870 ILI524869:ILM524870 IVE524869:IVI524870 JFA524869:JFE524870 JOW524869:JPA524870 JYS524869:JYW524870 KIO524869:KIS524870 KSK524869:KSO524870 LCG524869:LCK524870 LMC524869:LMG524870 LVY524869:LWC524870 MFU524869:MFY524870 MPQ524869:MPU524870 MZM524869:MZQ524870 NJI524869:NJM524870 NTE524869:NTI524870 ODA524869:ODE524870 OMW524869:ONA524870 OWS524869:OWW524870 PGO524869:PGS524870 PQK524869:PQO524870 QAG524869:QAK524870 QKC524869:QKG524870 QTY524869:QUC524870 RDU524869:RDY524870 RNQ524869:RNU524870 RXM524869:RXQ524870 SHI524869:SHM524870 SRE524869:SRI524870 TBA524869:TBE524870 TKW524869:TLA524870 TUS524869:TUW524870 UEO524869:UES524870 UOK524869:UOO524870 UYG524869:UYK524870 VIC524869:VIG524870 VRY524869:VSC524870 WBU524869:WBY524870 WLQ524869:WLU524870 WVM524869:WVQ524870 E590405:I590406 JA590405:JE590406 SW590405:TA590406 ACS590405:ACW590406 AMO590405:AMS590406 AWK590405:AWO590406 BGG590405:BGK590406 BQC590405:BQG590406 BZY590405:CAC590406 CJU590405:CJY590406 CTQ590405:CTU590406 DDM590405:DDQ590406 DNI590405:DNM590406 DXE590405:DXI590406 EHA590405:EHE590406 EQW590405:ERA590406 FAS590405:FAW590406 FKO590405:FKS590406 FUK590405:FUO590406 GEG590405:GEK590406 GOC590405:GOG590406 GXY590405:GYC590406 HHU590405:HHY590406 HRQ590405:HRU590406 IBM590405:IBQ590406 ILI590405:ILM590406 IVE590405:IVI590406 JFA590405:JFE590406 JOW590405:JPA590406 JYS590405:JYW590406 KIO590405:KIS590406 KSK590405:KSO590406 LCG590405:LCK590406 LMC590405:LMG590406 LVY590405:LWC590406 MFU590405:MFY590406 MPQ590405:MPU590406 MZM590405:MZQ590406 NJI590405:NJM590406 NTE590405:NTI590406 ODA590405:ODE590406 OMW590405:ONA590406 OWS590405:OWW590406 PGO590405:PGS590406 PQK590405:PQO590406 QAG590405:QAK590406 QKC590405:QKG590406 QTY590405:QUC590406 RDU590405:RDY590406 RNQ590405:RNU590406 RXM590405:RXQ590406 SHI590405:SHM590406 SRE590405:SRI590406 TBA590405:TBE590406 TKW590405:TLA590406 TUS590405:TUW590406 UEO590405:UES590406 UOK590405:UOO590406 UYG590405:UYK590406 VIC590405:VIG590406 VRY590405:VSC590406 WBU590405:WBY590406 WLQ590405:WLU590406 WVM590405:WVQ590406 E655941:I655942 JA655941:JE655942 SW655941:TA655942 ACS655941:ACW655942 AMO655941:AMS655942 AWK655941:AWO655942 BGG655941:BGK655942 BQC655941:BQG655942 BZY655941:CAC655942 CJU655941:CJY655942 CTQ655941:CTU655942 DDM655941:DDQ655942 DNI655941:DNM655942 DXE655941:DXI655942 EHA655941:EHE655942 EQW655941:ERA655942 FAS655941:FAW655942 FKO655941:FKS655942 FUK655941:FUO655942 GEG655941:GEK655942 GOC655941:GOG655942 GXY655941:GYC655942 HHU655941:HHY655942 HRQ655941:HRU655942 IBM655941:IBQ655942 ILI655941:ILM655942 IVE655941:IVI655942 JFA655941:JFE655942 JOW655941:JPA655942 JYS655941:JYW655942 KIO655941:KIS655942 KSK655941:KSO655942 LCG655941:LCK655942 LMC655941:LMG655942 LVY655941:LWC655942 MFU655941:MFY655942 MPQ655941:MPU655942 MZM655941:MZQ655942 NJI655941:NJM655942 NTE655941:NTI655942 ODA655941:ODE655942 OMW655941:ONA655942 OWS655941:OWW655942 PGO655941:PGS655942 PQK655941:PQO655942 QAG655941:QAK655942 QKC655941:QKG655942 QTY655941:QUC655942 RDU655941:RDY655942 RNQ655941:RNU655942 RXM655941:RXQ655942 SHI655941:SHM655942 SRE655941:SRI655942 TBA655941:TBE655942 TKW655941:TLA655942 TUS655941:TUW655942 UEO655941:UES655942 UOK655941:UOO655942 UYG655941:UYK655942 VIC655941:VIG655942 VRY655941:VSC655942 WBU655941:WBY655942 WLQ655941:WLU655942 WVM655941:WVQ655942 E721477:I721478 JA721477:JE721478 SW721477:TA721478 ACS721477:ACW721478 AMO721477:AMS721478 AWK721477:AWO721478 BGG721477:BGK721478 BQC721477:BQG721478 BZY721477:CAC721478 CJU721477:CJY721478 CTQ721477:CTU721478 DDM721477:DDQ721478 DNI721477:DNM721478 DXE721477:DXI721478 EHA721477:EHE721478 EQW721477:ERA721478 FAS721477:FAW721478 FKO721477:FKS721478 FUK721477:FUO721478 GEG721477:GEK721478 GOC721477:GOG721478 GXY721477:GYC721478 HHU721477:HHY721478 HRQ721477:HRU721478 IBM721477:IBQ721478 ILI721477:ILM721478 IVE721477:IVI721478 JFA721477:JFE721478 JOW721477:JPA721478 JYS721477:JYW721478 KIO721477:KIS721478 KSK721477:KSO721478 LCG721477:LCK721478 LMC721477:LMG721478 LVY721477:LWC721478 MFU721477:MFY721478 MPQ721477:MPU721478 MZM721477:MZQ721478 NJI721477:NJM721478 NTE721477:NTI721478 ODA721477:ODE721478 OMW721477:ONA721478 OWS721477:OWW721478 PGO721477:PGS721478 PQK721477:PQO721478 QAG721477:QAK721478 QKC721477:QKG721478 QTY721477:QUC721478 RDU721477:RDY721478 RNQ721477:RNU721478 RXM721477:RXQ721478 SHI721477:SHM721478 SRE721477:SRI721478 TBA721477:TBE721478 TKW721477:TLA721478 TUS721477:TUW721478 UEO721477:UES721478 UOK721477:UOO721478 UYG721477:UYK721478 VIC721477:VIG721478 VRY721477:VSC721478 WBU721477:WBY721478 WLQ721477:WLU721478 WVM721477:WVQ721478 E787013:I787014 JA787013:JE787014 SW787013:TA787014 ACS787013:ACW787014 AMO787013:AMS787014 AWK787013:AWO787014 BGG787013:BGK787014 BQC787013:BQG787014 BZY787013:CAC787014 CJU787013:CJY787014 CTQ787013:CTU787014 DDM787013:DDQ787014 DNI787013:DNM787014 DXE787013:DXI787014 EHA787013:EHE787014 EQW787013:ERA787014 FAS787013:FAW787014 FKO787013:FKS787014 FUK787013:FUO787014 GEG787013:GEK787014 GOC787013:GOG787014 GXY787013:GYC787014 HHU787013:HHY787014 HRQ787013:HRU787014 IBM787013:IBQ787014 ILI787013:ILM787014 IVE787013:IVI787014 JFA787013:JFE787014 JOW787013:JPA787014 JYS787013:JYW787014 KIO787013:KIS787014 KSK787013:KSO787014 LCG787013:LCK787014 LMC787013:LMG787014 LVY787013:LWC787014 MFU787013:MFY787014 MPQ787013:MPU787014 MZM787013:MZQ787014 NJI787013:NJM787014 NTE787013:NTI787014 ODA787013:ODE787014 OMW787013:ONA787014 OWS787013:OWW787014 PGO787013:PGS787014 PQK787013:PQO787014 QAG787013:QAK787014 QKC787013:QKG787014 QTY787013:QUC787014 RDU787013:RDY787014 RNQ787013:RNU787014 RXM787013:RXQ787014 SHI787013:SHM787014 SRE787013:SRI787014 TBA787013:TBE787014 TKW787013:TLA787014 TUS787013:TUW787014 UEO787013:UES787014 UOK787013:UOO787014 UYG787013:UYK787014 VIC787013:VIG787014 VRY787013:VSC787014 WBU787013:WBY787014 WLQ787013:WLU787014 WVM787013:WVQ787014 E852549:I852550 JA852549:JE852550 SW852549:TA852550 ACS852549:ACW852550 AMO852549:AMS852550 AWK852549:AWO852550 BGG852549:BGK852550 BQC852549:BQG852550 BZY852549:CAC852550 CJU852549:CJY852550 CTQ852549:CTU852550 DDM852549:DDQ852550 DNI852549:DNM852550 DXE852549:DXI852550 EHA852549:EHE852550 EQW852549:ERA852550 FAS852549:FAW852550 FKO852549:FKS852550 FUK852549:FUO852550 GEG852549:GEK852550 GOC852549:GOG852550 GXY852549:GYC852550 HHU852549:HHY852550 HRQ852549:HRU852550 IBM852549:IBQ852550 ILI852549:ILM852550 IVE852549:IVI852550 JFA852549:JFE852550 JOW852549:JPA852550 JYS852549:JYW852550 KIO852549:KIS852550 KSK852549:KSO852550 LCG852549:LCK852550 LMC852549:LMG852550 LVY852549:LWC852550 MFU852549:MFY852550 MPQ852549:MPU852550 MZM852549:MZQ852550 NJI852549:NJM852550 NTE852549:NTI852550 ODA852549:ODE852550 OMW852549:ONA852550 OWS852549:OWW852550 PGO852549:PGS852550 PQK852549:PQO852550 QAG852549:QAK852550 QKC852549:QKG852550 QTY852549:QUC852550 RDU852549:RDY852550 RNQ852549:RNU852550 RXM852549:RXQ852550 SHI852549:SHM852550 SRE852549:SRI852550 TBA852549:TBE852550 TKW852549:TLA852550 TUS852549:TUW852550 UEO852549:UES852550 UOK852549:UOO852550 UYG852549:UYK852550 VIC852549:VIG852550 VRY852549:VSC852550 WBU852549:WBY852550 WLQ852549:WLU852550 WVM852549:WVQ852550 E918085:I918086 JA918085:JE918086 SW918085:TA918086 ACS918085:ACW918086 AMO918085:AMS918086 AWK918085:AWO918086 BGG918085:BGK918086 BQC918085:BQG918086 BZY918085:CAC918086 CJU918085:CJY918086 CTQ918085:CTU918086 DDM918085:DDQ918086 DNI918085:DNM918086 DXE918085:DXI918086 EHA918085:EHE918086 EQW918085:ERA918086 FAS918085:FAW918086 FKO918085:FKS918086 FUK918085:FUO918086 GEG918085:GEK918086 GOC918085:GOG918086 GXY918085:GYC918086 HHU918085:HHY918086 HRQ918085:HRU918086 IBM918085:IBQ918086 ILI918085:ILM918086 IVE918085:IVI918086 JFA918085:JFE918086 JOW918085:JPA918086 JYS918085:JYW918086 KIO918085:KIS918086 KSK918085:KSO918086 LCG918085:LCK918086 LMC918085:LMG918086 LVY918085:LWC918086 MFU918085:MFY918086 MPQ918085:MPU918086 MZM918085:MZQ918086 NJI918085:NJM918086 NTE918085:NTI918086 ODA918085:ODE918086 OMW918085:ONA918086 OWS918085:OWW918086 PGO918085:PGS918086 PQK918085:PQO918086 QAG918085:QAK918086 QKC918085:QKG918086 QTY918085:QUC918086 RDU918085:RDY918086 RNQ918085:RNU918086 RXM918085:RXQ918086 SHI918085:SHM918086 SRE918085:SRI918086 TBA918085:TBE918086 TKW918085:TLA918086 TUS918085:TUW918086 UEO918085:UES918086 UOK918085:UOO918086 UYG918085:UYK918086 VIC918085:VIG918086 VRY918085:VSC918086 WBU918085:WBY918086 WLQ918085:WLU918086 WVM918085:WVQ918086 E983621:I983622 JA983621:JE983622 SW983621:TA983622 ACS983621:ACW983622 AMO983621:AMS983622 AWK983621:AWO983622 BGG983621:BGK983622 BQC983621:BQG983622 BZY983621:CAC983622 CJU983621:CJY983622 CTQ983621:CTU983622 DDM983621:DDQ983622 DNI983621:DNM983622 DXE983621:DXI983622 EHA983621:EHE983622 EQW983621:ERA983622 FAS983621:FAW983622 FKO983621:FKS983622 FUK983621:FUO983622 GEG983621:GEK983622 GOC983621:GOG983622 GXY983621:GYC983622 HHU983621:HHY983622 HRQ983621:HRU983622 IBM983621:IBQ983622 ILI983621:ILM983622 IVE983621:IVI983622 JFA983621:JFE983622 JOW983621:JPA983622 JYS983621:JYW983622 KIO983621:KIS983622 KSK983621:KSO983622 LCG983621:LCK983622 LMC983621:LMG983622 LVY983621:LWC983622 MFU983621:MFY983622 MPQ983621:MPU983622 MZM983621:MZQ983622 NJI983621:NJM983622 NTE983621:NTI983622 ODA983621:ODE983622 OMW983621:ONA983622 OWS983621:OWW983622 PGO983621:PGS983622 PQK983621:PQO983622 QAG983621:QAK983622 QKC983621:QKG983622 QTY983621:QUC983622 RDU983621:RDY983622 RNQ983621:RNU983622 RXM983621:RXQ983622 SHI983621:SHM983622 SRE983621:SRI983622 TBA983621:TBE983622 TKW983621:TLA983622 TUS983621:TUW983622 UEO983621:UES983622 UOK983621:UOO983622 UYG983621:UYK983622 VIC983621:VIG983622 VRY983621:VSC983622 WBU983621:WBY983622 WLQ983621:WLU983622 WVM983621:WVQ983622 E477:I477 JA477:JE477 SW477:TA477 ACS477:ACW477 AMO477:AMS477 AWK477:AWO477 BGG477:BGK477 BQC477:BQG477 BZY477:CAC477 CJU477:CJY477 CTQ477:CTU477 DDM477:DDQ477 DNI477:DNM477 DXE477:DXI477 EHA477:EHE477 EQW477:ERA477 FAS477:FAW477 FKO477:FKS477 FUK477:FUO477 GEG477:GEK477 GOC477:GOG477 GXY477:GYC477 HHU477:HHY477 HRQ477:HRU477 IBM477:IBQ477 ILI477:ILM477 IVE477:IVI477 JFA477:JFE477 JOW477:JPA477 JYS477:JYW477 KIO477:KIS477 KSK477:KSO477 LCG477:LCK477 LMC477:LMG477 LVY477:LWC477 MFU477:MFY477 MPQ477:MPU477 MZM477:MZQ477 NJI477:NJM477 NTE477:NTI477 ODA477:ODE477 OMW477:ONA477 OWS477:OWW477 PGO477:PGS477 PQK477:PQO477 QAG477:QAK477 QKC477:QKG477 QTY477:QUC477 RDU477:RDY477 RNQ477:RNU477 RXM477:RXQ477 SHI477:SHM477 SRE477:SRI477 TBA477:TBE477 TKW477:TLA477 TUS477:TUW477 UEO477:UES477 UOK477:UOO477 UYG477:UYK477 VIC477:VIG477 VRY477:VSC477 WBU477:WBY477 WLQ477:WLU477 WVM477:WVQ477 E66013:I66013 JA66013:JE66013 SW66013:TA66013 ACS66013:ACW66013 AMO66013:AMS66013 AWK66013:AWO66013 BGG66013:BGK66013 BQC66013:BQG66013 BZY66013:CAC66013 CJU66013:CJY66013 CTQ66013:CTU66013 DDM66013:DDQ66013 DNI66013:DNM66013 DXE66013:DXI66013 EHA66013:EHE66013 EQW66013:ERA66013 FAS66013:FAW66013 FKO66013:FKS66013 FUK66013:FUO66013 GEG66013:GEK66013 GOC66013:GOG66013 GXY66013:GYC66013 HHU66013:HHY66013 HRQ66013:HRU66013 IBM66013:IBQ66013 ILI66013:ILM66013 IVE66013:IVI66013 JFA66013:JFE66013 JOW66013:JPA66013 JYS66013:JYW66013 KIO66013:KIS66013 KSK66013:KSO66013 LCG66013:LCK66013 LMC66013:LMG66013 LVY66013:LWC66013 MFU66013:MFY66013 MPQ66013:MPU66013 MZM66013:MZQ66013 NJI66013:NJM66013 NTE66013:NTI66013 ODA66013:ODE66013 OMW66013:ONA66013 OWS66013:OWW66013 PGO66013:PGS66013 PQK66013:PQO66013 QAG66013:QAK66013 QKC66013:QKG66013 QTY66013:QUC66013 RDU66013:RDY66013 RNQ66013:RNU66013 RXM66013:RXQ66013 SHI66013:SHM66013 SRE66013:SRI66013 TBA66013:TBE66013 TKW66013:TLA66013 TUS66013:TUW66013 UEO66013:UES66013 UOK66013:UOO66013 UYG66013:UYK66013 VIC66013:VIG66013 VRY66013:VSC66013 WBU66013:WBY66013 WLQ66013:WLU66013 WVM66013:WVQ66013 E131549:I131549 JA131549:JE131549 SW131549:TA131549 ACS131549:ACW131549 AMO131549:AMS131549 AWK131549:AWO131549 BGG131549:BGK131549 BQC131549:BQG131549 BZY131549:CAC131549 CJU131549:CJY131549 CTQ131549:CTU131549 DDM131549:DDQ131549 DNI131549:DNM131549 DXE131549:DXI131549 EHA131549:EHE131549 EQW131549:ERA131549 FAS131549:FAW131549 FKO131549:FKS131549 FUK131549:FUO131549 GEG131549:GEK131549 GOC131549:GOG131549 GXY131549:GYC131549 HHU131549:HHY131549 HRQ131549:HRU131549 IBM131549:IBQ131549 ILI131549:ILM131549 IVE131549:IVI131549 JFA131549:JFE131549 JOW131549:JPA131549 JYS131549:JYW131549 KIO131549:KIS131549 KSK131549:KSO131549 LCG131549:LCK131549 LMC131549:LMG131549 LVY131549:LWC131549 MFU131549:MFY131549 MPQ131549:MPU131549 MZM131549:MZQ131549 NJI131549:NJM131549 NTE131549:NTI131549 ODA131549:ODE131549 OMW131549:ONA131549 OWS131549:OWW131549 PGO131549:PGS131549 PQK131549:PQO131549 QAG131549:QAK131549 QKC131549:QKG131549 QTY131549:QUC131549 RDU131549:RDY131549 RNQ131549:RNU131549 RXM131549:RXQ131549 SHI131549:SHM131549 SRE131549:SRI131549 TBA131549:TBE131549 TKW131549:TLA131549 TUS131549:TUW131549 UEO131549:UES131549 UOK131549:UOO131549 UYG131549:UYK131549 VIC131549:VIG131549 VRY131549:VSC131549 WBU131549:WBY131549 WLQ131549:WLU131549 WVM131549:WVQ131549 E197085:I197085 JA197085:JE197085 SW197085:TA197085 ACS197085:ACW197085 AMO197085:AMS197085 AWK197085:AWO197085 BGG197085:BGK197085 BQC197085:BQG197085 BZY197085:CAC197085 CJU197085:CJY197085 CTQ197085:CTU197085 DDM197085:DDQ197085 DNI197085:DNM197085 DXE197085:DXI197085 EHA197085:EHE197085 EQW197085:ERA197085 FAS197085:FAW197085 FKO197085:FKS197085 FUK197085:FUO197085 GEG197085:GEK197085 GOC197085:GOG197085 GXY197085:GYC197085 HHU197085:HHY197085 HRQ197085:HRU197085 IBM197085:IBQ197085 ILI197085:ILM197085 IVE197085:IVI197085 JFA197085:JFE197085 JOW197085:JPA197085 JYS197085:JYW197085 KIO197085:KIS197085 KSK197085:KSO197085 LCG197085:LCK197085 LMC197085:LMG197085 LVY197085:LWC197085 MFU197085:MFY197085 MPQ197085:MPU197085 MZM197085:MZQ197085 NJI197085:NJM197085 NTE197085:NTI197085 ODA197085:ODE197085 OMW197085:ONA197085 OWS197085:OWW197085 PGO197085:PGS197085 PQK197085:PQO197085 QAG197085:QAK197085 QKC197085:QKG197085 QTY197085:QUC197085 RDU197085:RDY197085 RNQ197085:RNU197085 RXM197085:RXQ197085 SHI197085:SHM197085 SRE197085:SRI197085 TBA197085:TBE197085 TKW197085:TLA197085 TUS197085:TUW197085 UEO197085:UES197085 UOK197085:UOO197085 UYG197085:UYK197085 VIC197085:VIG197085 VRY197085:VSC197085 WBU197085:WBY197085 WLQ197085:WLU197085 WVM197085:WVQ197085 E262621:I262621 JA262621:JE262621 SW262621:TA262621 ACS262621:ACW262621 AMO262621:AMS262621 AWK262621:AWO262621 BGG262621:BGK262621 BQC262621:BQG262621 BZY262621:CAC262621 CJU262621:CJY262621 CTQ262621:CTU262621 DDM262621:DDQ262621 DNI262621:DNM262621 DXE262621:DXI262621 EHA262621:EHE262621 EQW262621:ERA262621 FAS262621:FAW262621 FKO262621:FKS262621 FUK262621:FUO262621 GEG262621:GEK262621 GOC262621:GOG262621 GXY262621:GYC262621 HHU262621:HHY262621 HRQ262621:HRU262621 IBM262621:IBQ262621 ILI262621:ILM262621 IVE262621:IVI262621 JFA262621:JFE262621 JOW262621:JPA262621 JYS262621:JYW262621 KIO262621:KIS262621 KSK262621:KSO262621 LCG262621:LCK262621 LMC262621:LMG262621 LVY262621:LWC262621 MFU262621:MFY262621 MPQ262621:MPU262621 MZM262621:MZQ262621 NJI262621:NJM262621 NTE262621:NTI262621 ODA262621:ODE262621 OMW262621:ONA262621 OWS262621:OWW262621 PGO262621:PGS262621 PQK262621:PQO262621 QAG262621:QAK262621 QKC262621:QKG262621 QTY262621:QUC262621 RDU262621:RDY262621 RNQ262621:RNU262621 RXM262621:RXQ262621 SHI262621:SHM262621 SRE262621:SRI262621 TBA262621:TBE262621 TKW262621:TLA262621 TUS262621:TUW262621 UEO262621:UES262621 UOK262621:UOO262621 UYG262621:UYK262621 VIC262621:VIG262621 VRY262621:VSC262621 WBU262621:WBY262621 WLQ262621:WLU262621 WVM262621:WVQ262621 E328157:I328157 JA328157:JE328157 SW328157:TA328157 ACS328157:ACW328157 AMO328157:AMS328157 AWK328157:AWO328157 BGG328157:BGK328157 BQC328157:BQG328157 BZY328157:CAC328157 CJU328157:CJY328157 CTQ328157:CTU328157 DDM328157:DDQ328157 DNI328157:DNM328157 DXE328157:DXI328157 EHA328157:EHE328157 EQW328157:ERA328157 FAS328157:FAW328157 FKO328157:FKS328157 FUK328157:FUO328157 GEG328157:GEK328157 GOC328157:GOG328157 GXY328157:GYC328157 HHU328157:HHY328157 HRQ328157:HRU328157 IBM328157:IBQ328157 ILI328157:ILM328157 IVE328157:IVI328157 JFA328157:JFE328157 JOW328157:JPA328157 JYS328157:JYW328157 KIO328157:KIS328157 KSK328157:KSO328157 LCG328157:LCK328157 LMC328157:LMG328157 LVY328157:LWC328157 MFU328157:MFY328157 MPQ328157:MPU328157 MZM328157:MZQ328157 NJI328157:NJM328157 NTE328157:NTI328157 ODA328157:ODE328157 OMW328157:ONA328157 OWS328157:OWW328157 PGO328157:PGS328157 PQK328157:PQO328157 QAG328157:QAK328157 QKC328157:QKG328157 QTY328157:QUC328157 RDU328157:RDY328157 RNQ328157:RNU328157 RXM328157:RXQ328157 SHI328157:SHM328157 SRE328157:SRI328157 TBA328157:TBE328157 TKW328157:TLA328157 TUS328157:TUW328157 UEO328157:UES328157 UOK328157:UOO328157 UYG328157:UYK328157 VIC328157:VIG328157 VRY328157:VSC328157 WBU328157:WBY328157 WLQ328157:WLU328157 WVM328157:WVQ328157 E393693:I393693 JA393693:JE393693 SW393693:TA393693 ACS393693:ACW393693 AMO393693:AMS393693 AWK393693:AWO393693 BGG393693:BGK393693 BQC393693:BQG393693 BZY393693:CAC393693 CJU393693:CJY393693 CTQ393693:CTU393693 DDM393693:DDQ393693 DNI393693:DNM393693 DXE393693:DXI393693 EHA393693:EHE393693 EQW393693:ERA393693 FAS393693:FAW393693 FKO393693:FKS393693 FUK393693:FUO393693 GEG393693:GEK393693 GOC393693:GOG393693 GXY393693:GYC393693 HHU393693:HHY393693 HRQ393693:HRU393693 IBM393693:IBQ393693 ILI393693:ILM393693 IVE393693:IVI393693 JFA393693:JFE393693 JOW393693:JPA393693 JYS393693:JYW393693 KIO393693:KIS393693 KSK393693:KSO393693 LCG393693:LCK393693 LMC393693:LMG393693 LVY393693:LWC393693 MFU393693:MFY393693 MPQ393693:MPU393693 MZM393693:MZQ393693 NJI393693:NJM393693 NTE393693:NTI393693 ODA393693:ODE393693 OMW393693:ONA393693 OWS393693:OWW393693 PGO393693:PGS393693 PQK393693:PQO393693 QAG393693:QAK393693 QKC393693:QKG393693 QTY393693:QUC393693 RDU393693:RDY393693 RNQ393693:RNU393693 RXM393693:RXQ393693 SHI393693:SHM393693 SRE393693:SRI393693 TBA393693:TBE393693 TKW393693:TLA393693 TUS393693:TUW393693 UEO393693:UES393693 UOK393693:UOO393693 UYG393693:UYK393693 VIC393693:VIG393693 VRY393693:VSC393693 WBU393693:WBY393693 WLQ393693:WLU393693 WVM393693:WVQ393693 E459229:I459229 JA459229:JE459229 SW459229:TA459229 ACS459229:ACW459229 AMO459229:AMS459229 AWK459229:AWO459229 BGG459229:BGK459229 BQC459229:BQG459229 BZY459229:CAC459229 CJU459229:CJY459229 CTQ459229:CTU459229 DDM459229:DDQ459229 DNI459229:DNM459229 DXE459229:DXI459229 EHA459229:EHE459229 EQW459229:ERA459229 FAS459229:FAW459229 FKO459229:FKS459229 FUK459229:FUO459229 GEG459229:GEK459229 GOC459229:GOG459229 GXY459229:GYC459229 HHU459229:HHY459229 HRQ459229:HRU459229 IBM459229:IBQ459229 ILI459229:ILM459229 IVE459229:IVI459229 JFA459229:JFE459229 JOW459229:JPA459229 JYS459229:JYW459229 KIO459229:KIS459229 KSK459229:KSO459229 LCG459229:LCK459229 LMC459229:LMG459229 LVY459229:LWC459229 MFU459229:MFY459229 MPQ459229:MPU459229 MZM459229:MZQ459229 NJI459229:NJM459229 NTE459229:NTI459229 ODA459229:ODE459229 OMW459229:ONA459229 OWS459229:OWW459229 PGO459229:PGS459229 PQK459229:PQO459229 QAG459229:QAK459229 QKC459229:QKG459229 QTY459229:QUC459229 RDU459229:RDY459229 RNQ459229:RNU459229 RXM459229:RXQ459229 SHI459229:SHM459229 SRE459229:SRI459229 TBA459229:TBE459229 TKW459229:TLA459229 TUS459229:TUW459229 UEO459229:UES459229 UOK459229:UOO459229 UYG459229:UYK459229 VIC459229:VIG459229 VRY459229:VSC459229 WBU459229:WBY459229 WLQ459229:WLU459229 WVM459229:WVQ459229 E524765:I524765 JA524765:JE524765 SW524765:TA524765 ACS524765:ACW524765 AMO524765:AMS524765 AWK524765:AWO524765 BGG524765:BGK524765 BQC524765:BQG524765 BZY524765:CAC524765 CJU524765:CJY524765 CTQ524765:CTU524765 DDM524765:DDQ524765 DNI524765:DNM524765 DXE524765:DXI524765 EHA524765:EHE524765 EQW524765:ERA524765 FAS524765:FAW524765 FKO524765:FKS524765 FUK524765:FUO524765 GEG524765:GEK524765 GOC524765:GOG524765 GXY524765:GYC524765 HHU524765:HHY524765 HRQ524765:HRU524765 IBM524765:IBQ524765 ILI524765:ILM524765 IVE524765:IVI524765 JFA524765:JFE524765 JOW524765:JPA524765 JYS524765:JYW524765 KIO524765:KIS524765 KSK524765:KSO524765 LCG524765:LCK524765 LMC524765:LMG524765 LVY524765:LWC524765 MFU524765:MFY524765 MPQ524765:MPU524765 MZM524765:MZQ524765 NJI524765:NJM524765 NTE524765:NTI524765 ODA524765:ODE524765 OMW524765:ONA524765 OWS524765:OWW524765 PGO524765:PGS524765 PQK524765:PQO524765 QAG524765:QAK524765 QKC524765:QKG524765 QTY524765:QUC524765 RDU524765:RDY524765 RNQ524765:RNU524765 RXM524765:RXQ524765 SHI524765:SHM524765 SRE524765:SRI524765 TBA524765:TBE524765 TKW524765:TLA524765 TUS524765:TUW524765 UEO524765:UES524765 UOK524765:UOO524765 UYG524765:UYK524765 VIC524765:VIG524765 VRY524765:VSC524765 WBU524765:WBY524765 WLQ524765:WLU524765 WVM524765:WVQ524765 E590301:I590301 JA590301:JE590301 SW590301:TA590301 ACS590301:ACW590301 AMO590301:AMS590301 AWK590301:AWO590301 BGG590301:BGK590301 BQC590301:BQG590301 BZY590301:CAC590301 CJU590301:CJY590301 CTQ590301:CTU590301 DDM590301:DDQ590301 DNI590301:DNM590301 DXE590301:DXI590301 EHA590301:EHE590301 EQW590301:ERA590301 FAS590301:FAW590301 FKO590301:FKS590301 FUK590301:FUO590301 GEG590301:GEK590301 GOC590301:GOG590301 GXY590301:GYC590301 HHU590301:HHY590301 HRQ590301:HRU590301 IBM590301:IBQ590301 ILI590301:ILM590301 IVE590301:IVI590301 JFA590301:JFE590301 JOW590301:JPA590301 JYS590301:JYW590301 KIO590301:KIS590301 KSK590301:KSO590301 LCG590301:LCK590301 LMC590301:LMG590301 LVY590301:LWC590301 MFU590301:MFY590301 MPQ590301:MPU590301 MZM590301:MZQ590301 NJI590301:NJM590301 NTE590301:NTI590301 ODA590301:ODE590301 OMW590301:ONA590301 OWS590301:OWW590301 PGO590301:PGS590301 PQK590301:PQO590301 QAG590301:QAK590301 QKC590301:QKG590301 QTY590301:QUC590301 RDU590301:RDY590301 RNQ590301:RNU590301 RXM590301:RXQ590301 SHI590301:SHM590301 SRE590301:SRI590301 TBA590301:TBE590301 TKW590301:TLA590301 TUS590301:TUW590301 UEO590301:UES590301 UOK590301:UOO590301 UYG590301:UYK590301 VIC590301:VIG590301 VRY590301:VSC590301 WBU590301:WBY590301 WLQ590301:WLU590301 WVM590301:WVQ590301 E655837:I655837 JA655837:JE655837 SW655837:TA655837 ACS655837:ACW655837 AMO655837:AMS655837 AWK655837:AWO655837 BGG655837:BGK655837 BQC655837:BQG655837 BZY655837:CAC655837 CJU655837:CJY655837 CTQ655837:CTU655837 DDM655837:DDQ655837 DNI655837:DNM655837 DXE655837:DXI655837 EHA655837:EHE655837 EQW655837:ERA655837 FAS655837:FAW655837 FKO655837:FKS655837 FUK655837:FUO655837 GEG655837:GEK655837 GOC655837:GOG655837 GXY655837:GYC655837 HHU655837:HHY655837 HRQ655837:HRU655837 IBM655837:IBQ655837 ILI655837:ILM655837 IVE655837:IVI655837 JFA655837:JFE655837 JOW655837:JPA655837 JYS655837:JYW655837 KIO655837:KIS655837 KSK655837:KSO655837 LCG655837:LCK655837 LMC655837:LMG655837 LVY655837:LWC655837 MFU655837:MFY655837 MPQ655837:MPU655837 MZM655837:MZQ655837 NJI655837:NJM655837 NTE655837:NTI655837 ODA655837:ODE655837 OMW655837:ONA655837 OWS655837:OWW655837 PGO655837:PGS655837 PQK655837:PQO655837 QAG655837:QAK655837 QKC655837:QKG655837 QTY655837:QUC655837 RDU655837:RDY655837 RNQ655837:RNU655837 RXM655837:RXQ655837 SHI655837:SHM655837 SRE655837:SRI655837 TBA655837:TBE655837 TKW655837:TLA655837 TUS655837:TUW655837 UEO655837:UES655837 UOK655837:UOO655837 UYG655837:UYK655837 VIC655837:VIG655837 VRY655837:VSC655837 WBU655837:WBY655837 WLQ655837:WLU655837 WVM655837:WVQ655837 E721373:I721373 JA721373:JE721373 SW721373:TA721373 ACS721373:ACW721373 AMO721373:AMS721373 AWK721373:AWO721373 BGG721373:BGK721373 BQC721373:BQG721373 BZY721373:CAC721373 CJU721373:CJY721373 CTQ721373:CTU721373 DDM721373:DDQ721373 DNI721373:DNM721373 DXE721373:DXI721373 EHA721373:EHE721373 EQW721373:ERA721373 FAS721373:FAW721373 FKO721373:FKS721373 FUK721373:FUO721373 GEG721373:GEK721373 GOC721373:GOG721373 GXY721373:GYC721373 HHU721373:HHY721373 HRQ721373:HRU721373 IBM721373:IBQ721373 ILI721373:ILM721373 IVE721373:IVI721373 JFA721373:JFE721373 JOW721373:JPA721373 JYS721373:JYW721373 KIO721373:KIS721373 KSK721373:KSO721373 LCG721373:LCK721373 LMC721373:LMG721373 LVY721373:LWC721373 MFU721373:MFY721373 MPQ721373:MPU721373 MZM721373:MZQ721373 NJI721373:NJM721373 NTE721373:NTI721373 ODA721373:ODE721373 OMW721373:ONA721373 OWS721373:OWW721373 PGO721373:PGS721373 PQK721373:PQO721373 QAG721373:QAK721373 QKC721373:QKG721373 QTY721373:QUC721373 RDU721373:RDY721373 RNQ721373:RNU721373 RXM721373:RXQ721373 SHI721373:SHM721373 SRE721373:SRI721373 TBA721373:TBE721373 TKW721373:TLA721373 TUS721373:TUW721373 UEO721373:UES721373 UOK721373:UOO721373 UYG721373:UYK721373 VIC721373:VIG721373 VRY721373:VSC721373 WBU721373:WBY721373 WLQ721373:WLU721373 WVM721373:WVQ721373 E786909:I786909 JA786909:JE786909 SW786909:TA786909 ACS786909:ACW786909 AMO786909:AMS786909 AWK786909:AWO786909 BGG786909:BGK786909 BQC786909:BQG786909 BZY786909:CAC786909 CJU786909:CJY786909 CTQ786909:CTU786909 DDM786909:DDQ786909 DNI786909:DNM786909 DXE786909:DXI786909 EHA786909:EHE786909 EQW786909:ERA786909 FAS786909:FAW786909 FKO786909:FKS786909 FUK786909:FUO786909 GEG786909:GEK786909 GOC786909:GOG786909 GXY786909:GYC786909 HHU786909:HHY786909 HRQ786909:HRU786909 IBM786909:IBQ786909 ILI786909:ILM786909 IVE786909:IVI786909 JFA786909:JFE786909 JOW786909:JPA786909 JYS786909:JYW786909 KIO786909:KIS786909 KSK786909:KSO786909 LCG786909:LCK786909 LMC786909:LMG786909 LVY786909:LWC786909 MFU786909:MFY786909 MPQ786909:MPU786909 MZM786909:MZQ786909 NJI786909:NJM786909 NTE786909:NTI786909 ODA786909:ODE786909 OMW786909:ONA786909 OWS786909:OWW786909 PGO786909:PGS786909 PQK786909:PQO786909 QAG786909:QAK786909 QKC786909:QKG786909 QTY786909:QUC786909 RDU786909:RDY786909 RNQ786909:RNU786909 RXM786909:RXQ786909 SHI786909:SHM786909 SRE786909:SRI786909 TBA786909:TBE786909 TKW786909:TLA786909 TUS786909:TUW786909 UEO786909:UES786909 UOK786909:UOO786909 UYG786909:UYK786909 VIC786909:VIG786909 VRY786909:VSC786909 WBU786909:WBY786909 WLQ786909:WLU786909 WVM786909:WVQ786909 E852445:I852445 JA852445:JE852445 SW852445:TA852445 ACS852445:ACW852445 AMO852445:AMS852445 AWK852445:AWO852445 BGG852445:BGK852445 BQC852445:BQG852445 BZY852445:CAC852445 CJU852445:CJY852445 CTQ852445:CTU852445 DDM852445:DDQ852445 DNI852445:DNM852445 DXE852445:DXI852445 EHA852445:EHE852445 EQW852445:ERA852445 FAS852445:FAW852445 FKO852445:FKS852445 FUK852445:FUO852445 GEG852445:GEK852445 GOC852445:GOG852445 GXY852445:GYC852445 HHU852445:HHY852445 HRQ852445:HRU852445 IBM852445:IBQ852445 ILI852445:ILM852445 IVE852445:IVI852445 JFA852445:JFE852445 JOW852445:JPA852445 JYS852445:JYW852445 KIO852445:KIS852445 KSK852445:KSO852445 LCG852445:LCK852445 LMC852445:LMG852445 LVY852445:LWC852445 MFU852445:MFY852445 MPQ852445:MPU852445 MZM852445:MZQ852445 NJI852445:NJM852445 NTE852445:NTI852445 ODA852445:ODE852445 OMW852445:ONA852445 OWS852445:OWW852445 PGO852445:PGS852445 PQK852445:PQO852445 QAG852445:QAK852445 QKC852445:QKG852445 QTY852445:QUC852445 RDU852445:RDY852445 RNQ852445:RNU852445 RXM852445:RXQ852445 SHI852445:SHM852445 SRE852445:SRI852445 TBA852445:TBE852445 TKW852445:TLA852445 TUS852445:TUW852445 UEO852445:UES852445 UOK852445:UOO852445 UYG852445:UYK852445 VIC852445:VIG852445 VRY852445:VSC852445 WBU852445:WBY852445 WLQ852445:WLU852445 WVM852445:WVQ852445 E917981:I917981 JA917981:JE917981 SW917981:TA917981 ACS917981:ACW917981 AMO917981:AMS917981 AWK917981:AWO917981 BGG917981:BGK917981 BQC917981:BQG917981 BZY917981:CAC917981 CJU917981:CJY917981 CTQ917981:CTU917981 DDM917981:DDQ917981 DNI917981:DNM917981 DXE917981:DXI917981 EHA917981:EHE917981 EQW917981:ERA917981 FAS917981:FAW917981 FKO917981:FKS917981 FUK917981:FUO917981 GEG917981:GEK917981 GOC917981:GOG917981 GXY917981:GYC917981 HHU917981:HHY917981 HRQ917981:HRU917981 IBM917981:IBQ917981 ILI917981:ILM917981 IVE917981:IVI917981 JFA917981:JFE917981 JOW917981:JPA917981 JYS917981:JYW917981 KIO917981:KIS917981 KSK917981:KSO917981 LCG917981:LCK917981 LMC917981:LMG917981 LVY917981:LWC917981 MFU917981:MFY917981 MPQ917981:MPU917981 MZM917981:MZQ917981 NJI917981:NJM917981 NTE917981:NTI917981 ODA917981:ODE917981 OMW917981:ONA917981 OWS917981:OWW917981 PGO917981:PGS917981 PQK917981:PQO917981 QAG917981:QAK917981 QKC917981:QKG917981 QTY917981:QUC917981 RDU917981:RDY917981 RNQ917981:RNU917981 RXM917981:RXQ917981 SHI917981:SHM917981 SRE917981:SRI917981 TBA917981:TBE917981 TKW917981:TLA917981 TUS917981:TUW917981 UEO917981:UES917981 UOK917981:UOO917981 UYG917981:UYK917981 VIC917981:VIG917981 VRY917981:VSC917981 WBU917981:WBY917981 WLQ917981:WLU917981 WVM917981:WVQ917981 E983517:I983517 JA983517:JE983517 SW983517:TA983517 ACS983517:ACW983517 AMO983517:AMS983517 AWK983517:AWO983517 BGG983517:BGK983517 BQC983517:BQG983517 BZY983517:CAC983517 CJU983517:CJY983517 CTQ983517:CTU983517 DDM983517:DDQ983517 DNI983517:DNM983517 DXE983517:DXI983517 EHA983517:EHE983517 EQW983517:ERA983517 FAS983517:FAW983517 FKO983517:FKS983517 FUK983517:FUO983517 GEG983517:GEK983517 GOC983517:GOG983517 GXY983517:GYC983517 HHU983517:HHY983517 HRQ983517:HRU983517 IBM983517:IBQ983517 ILI983517:ILM983517 IVE983517:IVI983517 JFA983517:JFE983517 JOW983517:JPA983517 JYS983517:JYW983517 KIO983517:KIS983517 KSK983517:KSO983517 LCG983517:LCK983517 LMC983517:LMG983517 LVY983517:LWC983517 MFU983517:MFY983517 MPQ983517:MPU983517 MZM983517:MZQ983517 NJI983517:NJM983517 NTE983517:NTI983517 ODA983517:ODE983517 OMW983517:ONA983517 OWS983517:OWW983517 PGO983517:PGS983517 PQK983517:PQO983517 QAG983517:QAK983517 QKC983517:QKG983517 QTY983517:QUC983517 RDU983517:RDY983517 RNQ983517:RNU983517 RXM983517:RXQ983517 SHI983517:SHM983517 SRE983517:SRI983517 TBA983517:TBE983517 TKW983517:TLA983517 TUS983517:TUW983517 UEO983517:UES983517 UOK983517:UOO983517 UYG983517:UYK983517 VIC983517:VIG983517 VRY983517:VSC983517 WBU983517:WBY983517 WLQ983517:WLU983517 WVM983517:WVQ983517 E482:I483 JA482:JE483 SW482:TA483 ACS482:ACW483 AMO482:AMS483 AWK482:AWO483 BGG482:BGK483 BQC482:BQG483 BZY482:CAC483 CJU482:CJY483 CTQ482:CTU483 DDM482:DDQ483 DNI482:DNM483 DXE482:DXI483 EHA482:EHE483 EQW482:ERA483 FAS482:FAW483 FKO482:FKS483 FUK482:FUO483 GEG482:GEK483 GOC482:GOG483 GXY482:GYC483 HHU482:HHY483 HRQ482:HRU483 IBM482:IBQ483 ILI482:ILM483 IVE482:IVI483 JFA482:JFE483 JOW482:JPA483 JYS482:JYW483 KIO482:KIS483 KSK482:KSO483 LCG482:LCK483 LMC482:LMG483 LVY482:LWC483 MFU482:MFY483 MPQ482:MPU483 MZM482:MZQ483 NJI482:NJM483 NTE482:NTI483 ODA482:ODE483 OMW482:ONA483 OWS482:OWW483 PGO482:PGS483 PQK482:PQO483 QAG482:QAK483 QKC482:QKG483 QTY482:QUC483 RDU482:RDY483 RNQ482:RNU483 RXM482:RXQ483 SHI482:SHM483 SRE482:SRI483 TBA482:TBE483 TKW482:TLA483 TUS482:TUW483 UEO482:UES483 UOK482:UOO483 UYG482:UYK483 VIC482:VIG483 VRY482:VSC483 WBU482:WBY483 WLQ482:WLU483 WVM482:WVQ483 E66018:I66019 JA66018:JE66019 SW66018:TA66019 ACS66018:ACW66019 AMO66018:AMS66019 AWK66018:AWO66019 BGG66018:BGK66019 BQC66018:BQG66019 BZY66018:CAC66019 CJU66018:CJY66019 CTQ66018:CTU66019 DDM66018:DDQ66019 DNI66018:DNM66019 DXE66018:DXI66019 EHA66018:EHE66019 EQW66018:ERA66019 FAS66018:FAW66019 FKO66018:FKS66019 FUK66018:FUO66019 GEG66018:GEK66019 GOC66018:GOG66019 GXY66018:GYC66019 HHU66018:HHY66019 HRQ66018:HRU66019 IBM66018:IBQ66019 ILI66018:ILM66019 IVE66018:IVI66019 JFA66018:JFE66019 JOW66018:JPA66019 JYS66018:JYW66019 KIO66018:KIS66019 KSK66018:KSO66019 LCG66018:LCK66019 LMC66018:LMG66019 LVY66018:LWC66019 MFU66018:MFY66019 MPQ66018:MPU66019 MZM66018:MZQ66019 NJI66018:NJM66019 NTE66018:NTI66019 ODA66018:ODE66019 OMW66018:ONA66019 OWS66018:OWW66019 PGO66018:PGS66019 PQK66018:PQO66019 QAG66018:QAK66019 QKC66018:QKG66019 QTY66018:QUC66019 RDU66018:RDY66019 RNQ66018:RNU66019 RXM66018:RXQ66019 SHI66018:SHM66019 SRE66018:SRI66019 TBA66018:TBE66019 TKW66018:TLA66019 TUS66018:TUW66019 UEO66018:UES66019 UOK66018:UOO66019 UYG66018:UYK66019 VIC66018:VIG66019 VRY66018:VSC66019 WBU66018:WBY66019 WLQ66018:WLU66019 WVM66018:WVQ66019 E131554:I131555 JA131554:JE131555 SW131554:TA131555 ACS131554:ACW131555 AMO131554:AMS131555 AWK131554:AWO131555 BGG131554:BGK131555 BQC131554:BQG131555 BZY131554:CAC131555 CJU131554:CJY131555 CTQ131554:CTU131555 DDM131554:DDQ131555 DNI131554:DNM131555 DXE131554:DXI131555 EHA131554:EHE131555 EQW131554:ERA131555 FAS131554:FAW131555 FKO131554:FKS131555 FUK131554:FUO131555 GEG131554:GEK131555 GOC131554:GOG131555 GXY131554:GYC131555 HHU131554:HHY131555 HRQ131554:HRU131555 IBM131554:IBQ131555 ILI131554:ILM131555 IVE131554:IVI131555 JFA131554:JFE131555 JOW131554:JPA131555 JYS131554:JYW131555 KIO131554:KIS131555 KSK131554:KSO131555 LCG131554:LCK131555 LMC131554:LMG131555 LVY131554:LWC131555 MFU131554:MFY131555 MPQ131554:MPU131555 MZM131554:MZQ131555 NJI131554:NJM131555 NTE131554:NTI131555 ODA131554:ODE131555 OMW131554:ONA131555 OWS131554:OWW131555 PGO131554:PGS131555 PQK131554:PQO131555 QAG131554:QAK131555 QKC131554:QKG131555 QTY131554:QUC131555 RDU131554:RDY131555 RNQ131554:RNU131555 RXM131554:RXQ131555 SHI131554:SHM131555 SRE131554:SRI131555 TBA131554:TBE131555 TKW131554:TLA131555 TUS131554:TUW131555 UEO131554:UES131555 UOK131554:UOO131555 UYG131554:UYK131555 VIC131554:VIG131555 VRY131554:VSC131555 WBU131554:WBY131555 WLQ131554:WLU131555 WVM131554:WVQ131555 E197090:I197091 JA197090:JE197091 SW197090:TA197091 ACS197090:ACW197091 AMO197090:AMS197091 AWK197090:AWO197091 BGG197090:BGK197091 BQC197090:BQG197091 BZY197090:CAC197091 CJU197090:CJY197091 CTQ197090:CTU197091 DDM197090:DDQ197091 DNI197090:DNM197091 DXE197090:DXI197091 EHA197090:EHE197091 EQW197090:ERA197091 FAS197090:FAW197091 FKO197090:FKS197091 FUK197090:FUO197091 GEG197090:GEK197091 GOC197090:GOG197091 GXY197090:GYC197091 HHU197090:HHY197091 HRQ197090:HRU197091 IBM197090:IBQ197091 ILI197090:ILM197091 IVE197090:IVI197091 JFA197090:JFE197091 JOW197090:JPA197091 JYS197090:JYW197091 KIO197090:KIS197091 KSK197090:KSO197091 LCG197090:LCK197091 LMC197090:LMG197091 LVY197090:LWC197091 MFU197090:MFY197091 MPQ197090:MPU197091 MZM197090:MZQ197091 NJI197090:NJM197091 NTE197090:NTI197091 ODA197090:ODE197091 OMW197090:ONA197091 OWS197090:OWW197091 PGO197090:PGS197091 PQK197090:PQO197091 QAG197090:QAK197091 QKC197090:QKG197091 QTY197090:QUC197091 RDU197090:RDY197091 RNQ197090:RNU197091 RXM197090:RXQ197091 SHI197090:SHM197091 SRE197090:SRI197091 TBA197090:TBE197091 TKW197090:TLA197091 TUS197090:TUW197091 UEO197090:UES197091 UOK197090:UOO197091 UYG197090:UYK197091 VIC197090:VIG197091 VRY197090:VSC197091 WBU197090:WBY197091 WLQ197090:WLU197091 WVM197090:WVQ197091 E262626:I262627 JA262626:JE262627 SW262626:TA262627 ACS262626:ACW262627 AMO262626:AMS262627 AWK262626:AWO262627 BGG262626:BGK262627 BQC262626:BQG262627 BZY262626:CAC262627 CJU262626:CJY262627 CTQ262626:CTU262627 DDM262626:DDQ262627 DNI262626:DNM262627 DXE262626:DXI262627 EHA262626:EHE262627 EQW262626:ERA262627 FAS262626:FAW262627 FKO262626:FKS262627 FUK262626:FUO262627 GEG262626:GEK262627 GOC262626:GOG262627 GXY262626:GYC262627 HHU262626:HHY262627 HRQ262626:HRU262627 IBM262626:IBQ262627 ILI262626:ILM262627 IVE262626:IVI262627 JFA262626:JFE262627 JOW262626:JPA262627 JYS262626:JYW262627 KIO262626:KIS262627 KSK262626:KSO262627 LCG262626:LCK262627 LMC262626:LMG262627 LVY262626:LWC262627 MFU262626:MFY262627 MPQ262626:MPU262627 MZM262626:MZQ262627 NJI262626:NJM262627 NTE262626:NTI262627 ODA262626:ODE262627 OMW262626:ONA262627 OWS262626:OWW262627 PGO262626:PGS262627 PQK262626:PQO262627 QAG262626:QAK262627 QKC262626:QKG262627 QTY262626:QUC262627 RDU262626:RDY262627 RNQ262626:RNU262627 RXM262626:RXQ262627 SHI262626:SHM262627 SRE262626:SRI262627 TBA262626:TBE262627 TKW262626:TLA262627 TUS262626:TUW262627 UEO262626:UES262627 UOK262626:UOO262627 UYG262626:UYK262627 VIC262626:VIG262627 VRY262626:VSC262627 WBU262626:WBY262627 WLQ262626:WLU262627 WVM262626:WVQ262627 E328162:I328163 JA328162:JE328163 SW328162:TA328163 ACS328162:ACW328163 AMO328162:AMS328163 AWK328162:AWO328163 BGG328162:BGK328163 BQC328162:BQG328163 BZY328162:CAC328163 CJU328162:CJY328163 CTQ328162:CTU328163 DDM328162:DDQ328163 DNI328162:DNM328163 DXE328162:DXI328163 EHA328162:EHE328163 EQW328162:ERA328163 FAS328162:FAW328163 FKO328162:FKS328163 FUK328162:FUO328163 GEG328162:GEK328163 GOC328162:GOG328163 GXY328162:GYC328163 HHU328162:HHY328163 HRQ328162:HRU328163 IBM328162:IBQ328163 ILI328162:ILM328163 IVE328162:IVI328163 JFA328162:JFE328163 JOW328162:JPA328163 JYS328162:JYW328163 KIO328162:KIS328163 KSK328162:KSO328163 LCG328162:LCK328163 LMC328162:LMG328163 LVY328162:LWC328163 MFU328162:MFY328163 MPQ328162:MPU328163 MZM328162:MZQ328163 NJI328162:NJM328163 NTE328162:NTI328163 ODA328162:ODE328163 OMW328162:ONA328163 OWS328162:OWW328163 PGO328162:PGS328163 PQK328162:PQO328163 QAG328162:QAK328163 QKC328162:QKG328163 QTY328162:QUC328163 RDU328162:RDY328163 RNQ328162:RNU328163 RXM328162:RXQ328163 SHI328162:SHM328163 SRE328162:SRI328163 TBA328162:TBE328163 TKW328162:TLA328163 TUS328162:TUW328163 UEO328162:UES328163 UOK328162:UOO328163 UYG328162:UYK328163 VIC328162:VIG328163 VRY328162:VSC328163 WBU328162:WBY328163 WLQ328162:WLU328163 WVM328162:WVQ328163 E393698:I393699 JA393698:JE393699 SW393698:TA393699 ACS393698:ACW393699 AMO393698:AMS393699 AWK393698:AWO393699 BGG393698:BGK393699 BQC393698:BQG393699 BZY393698:CAC393699 CJU393698:CJY393699 CTQ393698:CTU393699 DDM393698:DDQ393699 DNI393698:DNM393699 DXE393698:DXI393699 EHA393698:EHE393699 EQW393698:ERA393699 FAS393698:FAW393699 FKO393698:FKS393699 FUK393698:FUO393699 GEG393698:GEK393699 GOC393698:GOG393699 GXY393698:GYC393699 HHU393698:HHY393699 HRQ393698:HRU393699 IBM393698:IBQ393699 ILI393698:ILM393699 IVE393698:IVI393699 JFA393698:JFE393699 JOW393698:JPA393699 JYS393698:JYW393699 KIO393698:KIS393699 KSK393698:KSO393699 LCG393698:LCK393699 LMC393698:LMG393699 LVY393698:LWC393699 MFU393698:MFY393699 MPQ393698:MPU393699 MZM393698:MZQ393699 NJI393698:NJM393699 NTE393698:NTI393699 ODA393698:ODE393699 OMW393698:ONA393699 OWS393698:OWW393699 PGO393698:PGS393699 PQK393698:PQO393699 QAG393698:QAK393699 QKC393698:QKG393699 QTY393698:QUC393699 RDU393698:RDY393699 RNQ393698:RNU393699 RXM393698:RXQ393699 SHI393698:SHM393699 SRE393698:SRI393699 TBA393698:TBE393699 TKW393698:TLA393699 TUS393698:TUW393699 UEO393698:UES393699 UOK393698:UOO393699 UYG393698:UYK393699 VIC393698:VIG393699 VRY393698:VSC393699 WBU393698:WBY393699 WLQ393698:WLU393699 WVM393698:WVQ393699 E459234:I459235 JA459234:JE459235 SW459234:TA459235 ACS459234:ACW459235 AMO459234:AMS459235 AWK459234:AWO459235 BGG459234:BGK459235 BQC459234:BQG459235 BZY459234:CAC459235 CJU459234:CJY459235 CTQ459234:CTU459235 DDM459234:DDQ459235 DNI459234:DNM459235 DXE459234:DXI459235 EHA459234:EHE459235 EQW459234:ERA459235 FAS459234:FAW459235 FKO459234:FKS459235 FUK459234:FUO459235 GEG459234:GEK459235 GOC459234:GOG459235 GXY459234:GYC459235 HHU459234:HHY459235 HRQ459234:HRU459235 IBM459234:IBQ459235 ILI459234:ILM459235 IVE459234:IVI459235 JFA459234:JFE459235 JOW459234:JPA459235 JYS459234:JYW459235 KIO459234:KIS459235 KSK459234:KSO459235 LCG459234:LCK459235 LMC459234:LMG459235 LVY459234:LWC459235 MFU459234:MFY459235 MPQ459234:MPU459235 MZM459234:MZQ459235 NJI459234:NJM459235 NTE459234:NTI459235 ODA459234:ODE459235 OMW459234:ONA459235 OWS459234:OWW459235 PGO459234:PGS459235 PQK459234:PQO459235 QAG459234:QAK459235 QKC459234:QKG459235 QTY459234:QUC459235 RDU459234:RDY459235 RNQ459234:RNU459235 RXM459234:RXQ459235 SHI459234:SHM459235 SRE459234:SRI459235 TBA459234:TBE459235 TKW459234:TLA459235 TUS459234:TUW459235 UEO459234:UES459235 UOK459234:UOO459235 UYG459234:UYK459235 VIC459234:VIG459235 VRY459234:VSC459235 WBU459234:WBY459235 WLQ459234:WLU459235 WVM459234:WVQ459235 E524770:I524771 JA524770:JE524771 SW524770:TA524771 ACS524770:ACW524771 AMO524770:AMS524771 AWK524770:AWO524771 BGG524770:BGK524771 BQC524770:BQG524771 BZY524770:CAC524771 CJU524770:CJY524771 CTQ524770:CTU524771 DDM524770:DDQ524771 DNI524770:DNM524771 DXE524770:DXI524771 EHA524770:EHE524771 EQW524770:ERA524771 FAS524770:FAW524771 FKO524770:FKS524771 FUK524770:FUO524771 GEG524770:GEK524771 GOC524770:GOG524771 GXY524770:GYC524771 HHU524770:HHY524771 HRQ524770:HRU524771 IBM524770:IBQ524771 ILI524770:ILM524771 IVE524770:IVI524771 JFA524770:JFE524771 JOW524770:JPA524771 JYS524770:JYW524771 KIO524770:KIS524771 KSK524770:KSO524771 LCG524770:LCK524771 LMC524770:LMG524771 LVY524770:LWC524771 MFU524770:MFY524771 MPQ524770:MPU524771 MZM524770:MZQ524771 NJI524770:NJM524771 NTE524770:NTI524771 ODA524770:ODE524771 OMW524770:ONA524771 OWS524770:OWW524771 PGO524770:PGS524771 PQK524770:PQO524771 QAG524770:QAK524771 QKC524770:QKG524771 QTY524770:QUC524771 RDU524770:RDY524771 RNQ524770:RNU524771 RXM524770:RXQ524771 SHI524770:SHM524771 SRE524770:SRI524771 TBA524770:TBE524771 TKW524770:TLA524771 TUS524770:TUW524771 UEO524770:UES524771 UOK524770:UOO524771 UYG524770:UYK524771 VIC524770:VIG524771 VRY524770:VSC524771 WBU524770:WBY524771 WLQ524770:WLU524771 WVM524770:WVQ524771 E590306:I590307 JA590306:JE590307 SW590306:TA590307 ACS590306:ACW590307 AMO590306:AMS590307 AWK590306:AWO590307 BGG590306:BGK590307 BQC590306:BQG590307 BZY590306:CAC590307 CJU590306:CJY590307 CTQ590306:CTU590307 DDM590306:DDQ590307 DNI590306:DNM590307 DXE590306:DXI590307 EHA590306:EHE590307 EQW590306:ERA590307 FAS590306:FAW590307 FKO590306:FKS590307 FUK590306:FUO590307 GEG590306:GEK590307 GOC590306:GOG590307 GXY590306:GYC590307 HHU590306:HHY590307 HRQ590306:HRU590307 IBM590306:IBQ590307 ILI590306:ILM590307 IVE590306:IVI590307 JFA590306:JFE590307 JOW590306:JPA590307 JYS590306:JYW590307 KIO590306:KIS590307 KSK590306:KSO590307 LCG590306:LCK590307 LMC590306:LMG590307 LVY590306:LWC590307 MFU590306:MFY590307 MPQ590306:MPU590307 MZM590306:MZQ590307 NJI590306:NJM590307 NTE590306:NTI590307 ODA590306:ODE590307 OMW590306:ONA590307 OWS590306:OWW590307 PGO590306:PGS590307 PQK590306:PQO590307 QAG590306:QAK590307 QKC590306:QKG590307 QTY590306:QUC590307 RDU590306:RDY590307 RNQ590306:RNU590307 RXM590306:RXQ590307 SHI590306:SHM590307 SRE590306:SRI590307 TBA590306:TBE590307 TKW590306:TLA590307 TUS590306:TUW590307 UEO590306:UES590307 UOK590306:UOO590307 UYG590306:UYK590307 VIC590306:VIG590307 VRY590306:VSC590307 WBU590306:WBY590307 WLQ590306:WLU590307 WVM590306:WVQ590307 E655842:I655843 JA655842:JE655843 SW655842:TA655843 ACS655842:ACW655843 AMO655842:AMS655843 AWK655842:AWO655843 BGG655842:BGK655843 BQC655842:BQG655843 BZY655842:CAC655843 CJU655842:CJY655843 CTQ655842:CTU655843 DDM655842:DDQ655843 DNI655842:DNM655843 DXE655842:DXI655843 EHA655842:EHE655843 EQW655842:ERA655843 FAS655842:FAW655843 FKO655842:FKS655843 FUK655842:FUO655843 GEG655842:GEK655843 GOC655842:GOG655843 GXY655842:GYC655843 HHU655842:HHY655843 HRQ655842:HRU655843 IBM655842:IBQ655843 ILI655842:ILM655843 IVE655842:IVI655843 JFA655842:JFE655843 JOW655842:JPA655843 JYS655842:JYW655843 KIO655842:KIS655843 KSK655842:KSO655843 LCG655842:LCK655843 LMC655842:LMG655843 LVY655842:LWC655843 MFU655842:MFY655843 MPQ655842:MPU655843 MZM655842:MZQ655843 NJI655842:NJM655843 NTE655842:NTI655843 ODA655842:ODE655843 OMW655842:ONA655843 OWS655842:OWW655843 PGO655842:PGS655843 PQK655842:PQO655843 QAG655842:QAK655843 QKC655842:QKG655843 QTY655842:QUC655843 RDU655842:RDY655843 RNQ655842:RNU655843 RXM655842:RXQ655843 SHI655842:SHM655843 SRE655842:SRI655843 TBA655842:TBE655843 TKW655842:TLA655843 TUS655842:TUW655843 UEO655842:UES655843 UOK655842:UOO655843 UYG655842:UYK655843 VIC655842:VIG655843 VRY655842:VSC655843 WBU655842:WBY655843 WLQ655842:WLU655843 WVM655842:WVQ655843 E721378:I721379 JA721378:JE721379 SW721378:TA721379 ACS721378:ACW721379 AMO721378:AMS721379 AWK721378:AWO721379 BGG721378:BGK721379 BQC721378:BQG721379 BZY721378:CAC721379 CJU721378:CJY721379 CTQ721378:CTU721379 DDM721378:DDQ721379 DNI721378:DNM721379 DXE721378:DXI721379 EHA721378:EHE721379 EQW721378:ERA721379 FAS721378:FAW721379 FKO721378:FKS721379 FUK721378:FUO721379 GEG721378:GEK721379 GOC721378:GOG721379 GXY721378:GYC721379 HHU721378:HHY721379 HRQ721378:HRU721379 IBM721378:IBQ721379 ILI721378:ILM721379 IVE721378:IVI721379 JFA721378:JFE721379 JOW721378:JPA721379 JYS721378:JYW721379 KIO721378:KIS721379 KSK721378:KSO721379 LCG721378:LCK721379 LMC721378:LMG721379 LVY721378:LWC721379 MFU721378:MFY721379 MPQ721378:MPU721379 MZM721378:MZQ721379 NJI721378:NJM721379 NTE721378:NTI721379 ODA721378:ODE721379 OMW721378:ONA721379 OWS721378:OWW721379 PGO721378:PGS721379 PQK721378:PQO721379 QAG721378:QAK721379 QKC721378:QKG721379 QTY721378:QUC721379 RDU721378:RDY721379 RNQ721378:RNU721379 RXM721378:RXQ721379 SHI721378:SHM721379 SRE721378:SRI721379 TBA721378:TBE721379 TKW721378:TLA721379 TUS721378:TUW721379 UEO721378:UES721379 UOK721378:UOO721379 UYG721378:UYK721379 VIC721378:VIG721379 VRY721378:VSC721379 WBU721378:WBY721379 WLQ721378:WLU721379 WVM721378:WVQ721379 E786914:I786915 JA786914:JE786915 SW786914:TA786915 ACS786914:ACW786915 AMO786914:AMS786915 AWK786914:AWO786915 BGG786914:BGK786915 BQC786914:BQG786915 BZY786914:CAC786915 CJU786914:CJY786915 CTQ786914:CTU786915 DDM786914:DDQ786915 DNI786914:DNM786915 DXE786914:DXI786915 EHA786914:EHE786915 EQW786914:ERA786915 FAS786914:FAW786915 FKO786914:FKS786915 FUK786914:FUO786915 GEG786914:GEK786915 GOC786914:GOG786915 GXY786914:GYC786915 HHU786914:HHY786915 HRQ786914:HRU786915 IBM786914:IBQ786915 ILI786914:ILM786915 IVE786914:IVI786915 JFA786914:JFE786915 JOW786914:JPA786915 JYS786914:JYW786915 KIO786914:KIS786915 KSK786914:KSO786915 LCG786914:LCK786915 LMC786914:LMG786915 LVY786914:LWC786915 MFU786914:MFY786915 MPQ786914:MPU786915 MZM786914:MZQ786915 NJI786914:NJM786915 NTE786914:NTI786915 ODA786914:ODE786915 OMW786914:ONA786915 OWS786914:OWW786915 PGO786914:PGS786915 PQK786914:PQO786915 QAG786914:QAK786915 QKC786914:QKG786915 QTY786914:QUC786915 RDU786914:RDY786915 RNQ786914:RNU786915 RXM786914:RXQ786915 SHI786914:SHM786915 SRE786914:SRI786915 TBA786914:TBE786915 TKW786914:TLA786915 TUS786914:TUW786915 UEO786914:UES786915 UOK786914:UOO786915 UYG786914:UYK786915 VIC786914:VIG786915 VRY786914:VSC786915 WBU786914:WBY786915 WLQ786914:WLU786915 WVM786914:WVQ786915 E852450:I852451 JA852450:JE852451 SW852450:TA852451 ACS852450:ACW852451 AMO852450:AMS852451 AWK852450:AWO852451 BGG852450:BGK852451 BQC852450:BQG852451 BZY852450:CAC852451 CJU852450:CJY852451 CTQ852450:CTU852451 DDM852450:DDQ852451 DNI852450:DNM852451 DXE852450:DXI852451 EHA852450:EHE852451 EQW852450:ERA852451 FAS852450:FAW852451 FKO852450:FKS852451 FUK852450:FUO852451 GEG852450:GEK852451 GOC852450:GOG852451 GXY852450:GYC852451 HHU852450:HHY852451 HRQ852450:HRU852451 IBM852450:IBQ852451 ILI852450:ILM852451 IVE852450:IVI852451 JFA852450:JFE852451 JOW852450:JPA852451 JYS852450:JYW852451 KIO852450:KIS852451 KSK852450:KSO852451 LCG852450:LCK852451 LMC852450:LMG852451 LVY852450:LWC852451 MFU852450:MFY852451 MPQ852450:MPU852451 MZM852450:MZQ852451 NJI852450:NJM852451 NTE852450:NTI852451 ODA852450:ODE852451 OMW852450:ONA852451 OWS852450:OWW852451 PGO852450:PGS852451 PQK852450:PQO852451 QAG852450:QAK852451 QKC852450:QKG852451 QTY852450:QUC852451 RDU852450:RDY852451 RNQ852450:RNU852451 RXM852450:RXQ852451 SHI852450:SHM852451 SRE852450:SRI852451 TBA852450:TBE852451 TKW852450:TLA852451 TUS852450:TUW852451 UEO852450:UES852451 UOK852450:UOO852451 UYG852450:UYK852451 VIC852450:VIG852451 VRY852450:VSC852451 WBU852450:WBY852451 WLQ852450:WLU852451 WVM852450:WVQ852451 E917986:I917987 JA917986:JE917987 SW917986:TA917987 ACS917986:ACW917987 AMO917986:AMS917987 AWK917986:AWO917987 BGG917986:BGK917987 BQC917986:BQG917987 BZY917986:CAC917987 CJU917986:CJY917987 CTQ917986:CTU917987 DDM917986:DDQ917987 DNI917986:DNM917987 DXE917986:DXI917987 EHA917986:EHE917987 EQW917986:ERA917987 FAS917986:FAW917987 FKO917986:FKS917987 FUK917986:FUO917987 GEG917986:GEK917987 GOC917986:GOG917987 GXY917986:GYC917987 HHU917986:HHY917987 HRQ917986:HRU917987 IBM917986:IBQ917987 ILI917986:ILM917987 IVE917986:IVI917987 JFA917986:JFE917987 JOW917986:JPA917987 JYS917986:JYW917987 KIO917986:KIS917987 KSK917986:KSO917987 LCG917986:LCK917987 LMC917986:LMG917987 LVY917986:LWC917987 MFU917986:MFY917987 MPQ917986:MPU917987 MZM917986:MZQ917987 NJI917986:NJM917987 NTE917986:NTI917987 ODA917986:ODE917987 OMW917986:ONA917987 OWS917986:OWW917987 PGO917986:PGS917987 PQK917986:PQO917987 QAG917986:QAK917987 QKC917986:QKG917987 QTY917986:QUC917987 RDU917986:RDY917987 RNQ917986:RNU917987 RXM917986:RXQ917987 SHI917986:SHM917987 SRE917986:SRI917987 TBA917986:TBE917987 TKW917986:TLA917987 TUS917986:TUW917987 UEO917986:UES917987 UOK917986:UOO917987 UYG917986:UYK917987 VIC917986:VIG917987 VRY917986:VSC917987 WBU917986:WBY917987 WLQ917986:WLU917987 WVM917986:WVQ917987 E983522:I983523 JA983522:JE983523 SW983522:TA983523 ACS983522:ACW983523 AMO983522:AMS983523 AWK983522:AWO983523 BGG983522:BGK983523 BQC983522:BQG983523 BZY983522:CAC983523 CJU983522:CJY983523 CTQ983522:CTU983523 DDM983522:DDQ983523 DNI983522:DNM983523 DXE983522:DXI983523 EHA983522:EHE983523 EQW983522:ERA983523 FAS983522:FAW983523 FKO983522:FKS983523 FUK983522:FUO983523 GEG983522:GEK983523 GOC983522:GOG983523 GXY983522:GYC983523 HHU983522:HHY983523 HRQ983522:HRU983523 IBM983522:IBQ983523 ILI983522:ILM983523 IVE983522:IVI983523 JFA983522:JFE983523 JOW983522:JPA983523 JYS983522:JYW983523 KIO983522:KIS983523 KSK983522:KSO983523 LCG983522:LCK983523 LMC983522:LMG983523 LVY983522:LWC983523 MFU983522:MFY983523 MPQ983522:MPU983523 MZM983522:MZQ983523 NJI983522:NJM983523 NTE983522:NTI983523 ODA983522:ODE983523 OMW983522:ONA983523 OWS983522:OWW983523 PGO983522:PGS983523 PQK983522:PQO983523 QAG983522:QAK983523 QKC983522:QKG983523 QTY983522:QUC983523 RDU983522:RDY983523 RNQ983522:RNU983523 RXM983522:RXQ983523 SHI983522:SHM983523 SRE983522:SRI983523 TBA983522:TBE983523 TKW983522:TLA983523 TUS983522:TUW983523 UEO983522:UES983523 UOK983522:UOO983523 UYG983522:UYK983523 VIC983522:VIG983523 VRY983522:VSC983523 WBU983522:WBY983523 WLQ983522:WLU983523 WVM983522:WVQ983523 E475:I475 JA475:JE475 SW475:TA475 ACS475:ACW475 AMO475:AMS475 AWK475:AWO475 BGG475:BGK475 BQC475:BQG475 BZY475:CAC475 CJU475:CJY475 CTQ475:CTU475 DDM475:DDQ475 DNI475:DNM475 DXE475:DXI475 EHA475:EHE475 EQW475:ERA475 FAS475:FAW475 FKO475:FKS475 FUK475:FUO475 GEG475:GEK475 GOC475:GOG475 GXY475:GYC475 HHU475:HHY475 HRQ475:HRU475 IBM475:IBQ475 ILI475:ILM475 IVE475:IVI475 JFA475:JFE475 JOW475:JPA475 JYS475:JYW475 KIO475:KIS475 KSK475:KSO475 LCG475:LCK475 LMC475:LMG475 LVY475:LWC475 MFU475:MFY475 MPQ475:MPU475 MZM475:MZQ475 NJI475:NJM475 NTE475:NTI475 ODA475:ODE475 OMW475:ONA475 OWS475:OWW475 PGO475:PGS475 PQK475:PQO475 QAG475:QAK475 QKC475:QKG475 QTY475:QUC475 RDU475:RDY475 RNQ475:RNU475 RXM475:RXQ475 SHI475:SHM475 SRE475:SRI475 TBA475:TBE475 TKW475:TLA475 TUS475:TUW475 UEO475:UES475 UOK475:UOO475 UYG475:UYK475 VIC475:VIG475 VRY475:VSC475 WBU475:WBY475 WLQ475:WLU475 WVM475:WVQ475 E66011:I66011 JA66011:JE66011 SW66011:TA66011 ACS66011:ACW66011 AMO66011:AMS66011 AWK66011:AWO66011 BGG66011:BGK66011 BQC66011:BQG66011 BZY66011:CAC66011 CJU66011:CJY66011 CTQ66011:CTU66011 DDM66011:DDQ66011 DNI66011:DNM66011 DXE66011:DXI66011 EHA66011:EHE66011 EQW66011:ERA66011 FAS66011:FAW66011 FKO66011:FKS66011 FUK66011:FUO66011 GEG66011:GEK66011 GOC66011:GOG66011 GXY66011:GYC66011 HHU66011:HHY66011 HRQ66011:HRU66011 IBM66011:IBQ66011 ILI66011:ILM66011 IVE66011:IVI66011 JFA66011:JFE66011 JOW66011:JPA66011 JYS66011:JYW66011 KIO66011:KIS66011 KSK66011:KSO66011 LCG66011:LCK66011 LMC66011:LMG66011 LVY66011:LWC66011 MFU66011:MFY66011 MPQ66011:MPU66011 MZM66011:MZQ66011 NJI66011:NJM66011 NTE66011:NTI66011 ODA66011:ODE66011 OMW66011:ONA66011 OWS66011:OWW66011 PGO66011:PGS66011 PQK66011:PQO66011 QAG66011:QAK66011 QKC66011:QKG66011 QTY66011:QUC66011 RDU66011:RDY66011 RNQ66011:RNU66011 RXM66011:RXQ66011 SHI66011:SHM66011 SRE66011:SRI66011 TBA66011:TBE66011 TKW66011:TLA66011 TUS66011:TUW66011 UEO66011:UES66011 UOK66011:UOO66011 UYG66011:UYK66011 VIC66011:VIG66011 VRY66011:VSC66011 WBU66011:WBY66011 WLQ66011:WLU66011 WVM66011:WVQ66011 E131547:I131547 JA131547:JE131547 SW131547:TA131547 ACS131547:ACW131547 AMO131547:AMS131547 AWK131547:AWO131547 BGG131547:BGK131547 BQC131547:BQG131547 BZY131547:CAC131547 CJU131547:CJY131547 CTQ131547:CTU131547 DDM131547:DDQ131547 DNI131547:DNM131547 DXE131547:DXI131547 EHA131547:EHE131547 EQW131547:ERA131547 FAS131547:FAW131547 FKO131547:FKS131547 FUK131547:FUO131547 GEG131547:GEK131547 GOC131547:GOG131547 GXY131547:GYC131547 HHU131547:HHY131547 HRQ131547:HRU131547 IBM131547:IBQ131547 ILI131547:ILM131547 IVE131547:IVI131547 JFA131547:JFE131547 JOW131547:JPA131547 JYS131547:JYW131547 KIO131547:KIS131547 KSK131547:KSO131547 LCG131547:LCK131547 LMC131547:LMG131547 LVY131547:LWC131547 MFU131547:MFY131547 MPQ131547:MPU131547 MZM131547:MZQ131547 NJI131547:NJM131547 NTE131547:NTI131547 ODA131547:ODE131547 OMW131547:ONA131547 OWS131547:OWW131547 PGO131547:PGS131547 PQK131547:PQO131547 QAG131547:QAK131547 QKC131547:QKG131547 QTY131547:QUC131547 RDU131547:RDY131547 RNQ131547:RNU131547 RXM131547:RXQ131547 SHI131547:SHM131547 SRE131547:SRI131547 TBA131547:TBE131547 TKW131547:TLA131547 TUS131547:TUW131547 UEO131547:UES131547 UOK131547:UOO131547 UYG131547:UYK131547 VIC131547:VIG131547 VRY131547:VSC131547 WBU131547:WBY131547 WLQ131547:WLU131547 WVM131547:WVQ131547 E197083:I197083 JA197083:JE197083 SW197083:TA197083 ACS197083:ACW197083 AMO197083:AMS197083 AWK197083:AWO197083 BGG197083:BGK197083 BQC197083:BQG197083 BZY197083:CAC197083 CJU197083:CJY197083 CTQ197083:CTU197083 DDM197083:DDQ197083 DNI197083:DNM197083 DXE197083:DXI197083 EHA197083:EHE197083 EQW197083:ERA197083 FAS197083:FAW197083 FKO197083:FKS197083 FUK197083:FUO197083 GEG197083:GEK197083 GOC197083:GOG197083 GXY197083:GYC197083 HHU197083:HHY197083 HRQ197083:HRU197083 IBM197083:IBQ197083 ILI197083:ILM197083 IVE197083:IVI197083 JFA197083:JFE197083 JOW197083:JPA197083 JYS197083:JYW197083 KIO197083:KIS197083 KSK197083:KSO197083 LCG197083:LCK197083 LMC197083:LMG197083 LVY197083:LWC197083 MFU197083:MFY197083 MPQ197083:MPU197083 MZM197083:MZQ197083 NJI197083:NJM197083 NTE197083:NTI197083 ODA197083:ODE197083 OMW197083:ONA197083 OWS197083:OWW197083 PGO197083:PGS197083 PQK197083:PQO197083 QAG197083:QAK197083 QKC197083:QKG197083 QTY197083:QUC197083 RDU197083:RDY197083 RNQ197083:RNU197083 RXM197083:RXQ197083 SHI197083:SHM197083 SRE197083:SRI197083 TBA197083:TBE197083 TKW197083:TLA197083 TUS197083:TUW197083 UEO197083:UES197083 UOK197083:UOO197083 UYG197083:UYK197083 VIC197083:VIG197083 VRY197083:VSC197083 WBU197083:WBY197083 WLQ197083:WLU197083 WVM197083:WVQ197083 E262619:I262619 JA262619:JE262619 SW262619:TA262619 ACS262619:ACW262619 AMO262619:AMS262619 AWK262619:AWO262619 BGG262619:BGK262619 BQC262619:BQG262619 BZY262619:CAC262619 CJU262619:CJY262619 CTQ262619:CTU262619 DDM262619:DDQ262619 DNI262619:DNM262619 DXE262619:DXI262619 EHA262619:EHE262619 EQW262619:ERA262619 FAS262619:FAW262619 FKO262619:FKS262619 FUK262619:FUO262619 GEG262619:GEK262619 GOC262619:GOG262619 GXY262619:GYC262619 HHU262619:HHY262619 HRQ262619:HRU262619 IBM262619:IBQ262619 ILI262619:ILM262619 IVE262619:IVI262619 JFA262619:JFE262619 JOW262619:JPA262619 JYS262619:JYW262619 KIO262619:KIS262619 KSK262619:KSO262619 LCG262619:LCK262619 LMC262619:LMG262619 LVY262619:LWC262619 MFU262619:MFY262619 MPQ262619:MPU262619 MZM262619:MZQ262619 NJI262619:NJM262619 NTE262619:NTI262619 ODA262619:ODE262619 OMW262619:ONA262619 OWS262619:OWW262619 PGO262619:PGS262619 PQK262619:PQO262619 QAG262619:QAK262619 QKC262619:QKG262619 QTY262619:QUC262619 RDU262619:RDY262619 RNQ262619:RNU262619 RXM262619:RXQ262619 SHI262619:SHM262619 SRE262619:SRI262619 TBA262619:TBE262619 TKW262619:TLA262619 TUS262619:TUW262619 UEO262619:UES262619 UOK262619:UOO262619 UYG262619:UYK262619 VIC262619:VIG262619 VRY262619:VSC262619 WBU262619:WBY262619 WLQ262619:WLU262619 WVM262619:WVQ262619 E328155:I328155 JA328155:JE328155 SW328155:TA328155 ACS328155:ACW328155 AMO328155:AMS328155 AWK328155:AWO328155 BGG328155:BGK328155 BQC328155:BQG328155 BZY328155:CAC328155 CJU328155:CJY328155 CTQ328155:CTU328155 DDM328155:DDQ328155 DNI328155:DNM328155 DXE328155:DXI328155 EHA328155:EHE328155 EQW328155:ERA328155 FAS328155:FAW328155 FKO328155:FKS328155 FUK328155:FUO328155 GEG328155:GEK328155 GOC328155:GOG328155 GXY328155:GYC328155 HHU328155:HHY328155 HRQ328155:HRU328155 IBM328155:IBQ328155 ILI328155:ILM328155 IVE328155:IVI328155 JFA328155:JFE328155 JOW328155:JPA328155 JYS328155:JYW328155 KIO328155:KIS328155 KSK328155:KSO328155 LCG328155:LCK328155 LMC328155:LMG328155 LVY328155:LWC328155 MFU328155:MFY328155 MPQ328155:MPU328155 MZM328155:MZQ328155 NJI328155:NJM328155 NTE328155:NTI328155 ODA328155:ODE328155 OMW328155:ONA328155 OWS328155:OWW328155 PGO328155:PGS328155 PQK328155:PQO328155 QAG328155:QAK328155 QKC328155:QKG328155 QTY328155:QUC328155 RDU328155:RDY328155 RNQ328155:RNU328155 RXM328155:RXQ328155 SHI328155:SHM328155 SRE328155:SRI328155 TBA328155:TBE328155 TKW328155:TLA328155 TUS328155:TUW328155 UEO328155:UES328155 UOK328155:UOO328155 UYG328155:UYK328155 VIC328155:VIG328155 VRY328155:VSC328155 WBU328155:WBY328155 WLQ328155:WLU328155 WVM328155:WVQ328155 E393691:I393691 JA393691:JE393691 SW393691:TA393691 ACS393691:ACW393691 AMO393691:AMS393691 AWK393691:AWO393691 BGG393691:BGK393691 BQC393691:BQG393691 BZY393691:CAC393691 CJU393691:CJY393691 CTQ393691:CTU393691 DDM393691:DDQ393691 DNI393691:DNM393691 DXE393691:DXI393691 EHA393691:EHE393691 EQW393691:ERA393691 FAS393691:FAW393691 FKO393691:FKS393691 FUK393691:FUO393691 GEG393691:GEK393691 GOC393691:GOG393691 GXY393691:GYC393691 HHU393691:HHY393691 HRQ393691:HRU393691 IBM393691:IBQ393691 ILI393691:ILM393691 IVE393691:IVI393691 JFA393691:JFE393691 JOW393691:JPA393691 JYS393691:JYW393691 KIO393691:KIS393691 KSK393691:KSO393691 LCG393691:LCK393691 LMC393691:LMG393691 LVY393691:LWC393691 MFU393691:MFY393691 MPQ393691:MPU393691 MZM393691:MZQ393691 NJI393691:NJM393691 NTE393691:NTI393691 ODA393691:ODE393691 OMW393691:ONA393691 OWS393691:OWW393691 PGO393691:PGS393691 PQK393691:PQO393691 QAG393691:QAK393691 QKC393691:QKG393691 QTY393691:QUC393691 RDU393691:RDY393691 RNQ393691:RNU393691 RXM393691:RXQ393691 SHI393691:SHM393691 SRE393691:SRI393691 TBA393691:TBE393691 TKW393691:TLA393691 TUS393691:TUW393691 UEO393691:UES393691 UOK393691:UOO393691 UYG393691:UYK393691 VIC393691:VIG393691 VRY393691:VSC393691 WBU393691:WBY393691 WLQ393691:WLU393691 WVM393691:WVQ393691 E459227:I459227 JA459227:JE459227 SW459227:TA459227 ACS459227:ACW459227 AMO459227:AMS459227 AWK459227:AWO459227 BGG459227:BGK459227 BQC459227:BQG459227 BZY459227:CAC459227 CJU459227:CJY459227 CTQ459227:CTU459227 DDM459227:DDQ459227 DNI459227:DNM459227 DXE459227:DXI459227 EHA459227:EHE459227 EQW459227:ERA459227 FAS459227:FAW459227 FKO459227:FKS459227 FUK459227:FUO459227 GEG459227:GEK459227 GOC459227:GOG459227 GXY459227:GYC459227 HHU459227:HHY459227 HRQ459227:HRU459227 IBM459227:IBQ459227 ILI459227:ILM459227 IVE459227:IVI459227 JFA459227:JFE459227 JOW459227:JPA459227 JYS459227:JYW459227 KIO459227:KIS459227 KSK459227:KSO459227 LCG459227:LCK459227 LMC459227:LMG459227 LVY459227:LWC459227 MFU459227:MFY459227 MPQ459227:MPU459227 MZM459227:MZQ459227 NJI459227:NJM459227 NTE459227:NTI459227 ODA459227:ODE459227 OMW459227:ONA459227 OWS459227:OWW459227 PGO459227:PGS459227 PQK459227:PQO459227 QAG459227:QAK459227 QKC459227:QKG459227 QTY459227:QUC459227 RDU459227:RDY459227 RNQ459227:RNU459227 RXM459227:RXQ459227 SHI459227:SHM459227 SRE459227:SRI459227 TBA459227:TBE459227 TKW459227:TLA459227 TUS459227:TUW459227 UEO459227:UES459227 UOK459227:UOO459227 UYG459227:UYK459227 VIC459227:VIG459227 VRY459227:VSC459227 WBU459227:WBY459227 WLQ459227:WLU459227 WVM459227:WVQ459227 E524763:I524763 JA524763:JE524763 SW524763:TA524763 ACS524763:ACW524763 AMO524763:AMS524763 AWK524763:AWO524763 BGG524763:BGK524763 BQC524763:BQG524763 BZY524763:CAC524763 CJU524763:CJY524763 CTQ524763:CTU524763 DDM524763:DDQ524763 DNI524763:DNM524763 DXE524763:DXI524763 EHA524763:EHE524763 EQW524763:ERA524763 FAS524763:FAW524763 FKO524763:FKS524763 FUK524763:FUO524763 GEG524763:GEK524763 GOC524763:GOG524763 GXY524763:GYC524763 HHU524763:HHY524763 HRQ524763:HRU524763 IBM524763:IBQ524763 ILI524763:ILM524763 IVE524763:IVI524763 JFA524763:JFE524763 JOW524763:JPA524763 JYS524763:JYW524763 KIO524763:KIS524763 KSK524763:KSO524763 LCG524763:LCK524763 LMC524763:LMG524763 LVY524763:LWC524763 MFU524763:MFY524763 MPQ524763:MPU524763 MZM524763:MZQ524763 NJI524763:NJM524763 NTE524763:NTI524763 ODA524763:ODE524763 OMW524763:ONA524763 OWS524763:OWW524763 PGO524763:PGS524763 PQK524763:PQO524763 QAG524763:QAK524763 QKC524763:QKG524763 QTY524763:QUC524763 RDU524763:RDY524763 RNQ524763:RNU524763 RXM524763:RXQ524763 SHI524763:SHM524763 SRE524763:SRI524763 TBA524763:TBE524763 TKW524763:TLA524763 TUS524763:TUW524763 UEO524763:UES524763 UOK524763:UOO524763 UYG524763:UYK524763 VIC524763:VIG524763 VRY524763:VSC524763 WBU524763:WBY524763 WLQ524763:WLU524763 WVM524763:WVQ524763 E590299:I590299 JA590299:JE590299 SW590299:TA590299 ACS590299:ACW590299 AMO590299:AMS590299 AWK590299:AWO590299 BGG590299:BGK590299 BQC590299:BQG590299 BZY590299:CAC590299 CJU590299:CJY590299 CTQ590299:CTU590299 DDM590299:DDQ590299 DNI590299:DNM590299 DXE590299:DXI590299 EHA590299:EHE590299 EQW590299:ERA590299 FAS590299:FAW590299 FKO590299:FKS590299 FUK590299:FUO590299 GEG590299:GEK590299 GOC590299:GOG590299 GXY590299:GYC590299 HHU590299:HHY590299 HRQ590299:HRU590299 IBM590299:IBQ590299 ILI590299:ILM590299 IVE590299:IVI590299 JFA590299:JFE590299 JOW590299:JPA590299 JYS590299:JYW590299 KIO590299:KIS590299 KSK590299:KSO590299 LCG590299:LCK590299 LMC590299:LMG590299 LVY590299:LWC590299 MFU590299:MFY590299 MPQ590299:MPU590299 MZM590299:MZQ590299 NJI590299:NJM590299 NTE590299:NTI590299 ODA590299:ODE590299 OMW590299:ONA590299 OWS590299:OWW590299 PGO590299:PGS590299 PQK590299:PQO590299 QAG590299:QAK590299 QKC590299:QKG590299 QTY590299:QUC590299 RDU590299:RDY590299 RNQ590299:RNU590299 RXM590299:RXQ590299 SHI590299:SHM590299 SRE590299:SRI590299 TBA590299:TBE590299 TKW590299:TLA590299 TUS590299:TUW590299 UEO590299:UES590299 UOK590299:UOO590299 UYG590299:UYK590299 VIC590299:VIG590299 VRY590299:VSC590299 WBU590299:WBY590299 WLQ590299:WLU590299 WVM590299:WVQ590299 E655835:I655835 JA655835:JE655835 SW655835:TA655835 ACS655835:ACW655835 AMO655835:AMS655835 AWK655835:AWO655835 BGG655835:BGK655835 BQC655835:BQG655835 BZY655835:CAC655835 CJU655835:CJY655835 CTQ655835:CTU655835 DDM655835:DDQ655835 DNI655835:DNM655835 DXE655835:DXI655835 EHA655835:EHE655835 EQW655835:ERA655835 FAS655835:FAW655835 FKO655835:FKS655835 FUK655835:FUO655835 GEG655835:GEK655835 GOC655835:GOG655835 GXY655835:GYC655835 HHU655835:HHY655835 HRQ655835:HRU655835 IBM655835:IBQ655835 ILI655835:ILM655835 IVE655835:IVI655835 JFA655835:JFE655835 JOW655835:JPA655835 JYS655835:JYW655835 KIO655835:KIS655835 KSK655835:KSO655835 LCG655835:LCK655835 LMC655835:LMG655835 LVY655835:LWC655835 MFU655835:MFY655835 MPQ655835:MPU655835 MZM655835:MZQ655835 NJI655835:NJM655835 NTE655835:NTI655835 ODA655835:ODE655835 OMW655835:ONA655835 OWS655835:OWW655835 PGO655835:PGS655835 PQK655835:PQO655835 QAG655835:QAK655835 QKC655835:QKG655835 QTY655835:QUC655835 RDU655835:RDY655835 RNQ655835:RNU655835 RXM655835:RXQ655835 SHI655835:SHM655835 SRE655835:SRI655835 TBA655835:TBE655835 TKW655835:TLA655835 TUS655835:TUW655835 UEO655835:UES655835 UOK655835:UOO655835 UYG655835:UYK655835 VIC655835:VIG655835 VRY655835:VSC655835 WBU655835:WBY655835 WLQ655835:WLU655835 WVM655835:WVQ655835 E721371:I721371 JA721371:JE721371 SW721371:TA721371 ACS721371:ACW721371 AMO721371:AMS721371 AWK721371:AWO721371 BGG721371:BGK721371 BQC721371:BQG721371 BZY721371:CAC721371 CJU721371:CJY721371 CTQ721371:CTU721371 DDM721371:DDQ721371 DNI721371:DNM721371 DXE721371:DXI721371 EHA721371:EHE721371 EQW721371:ERA721371 FAS721371:FAW721371 FKO721371:FKS721371 FUK721371:FUO721371 GEG721371:GEK721371 GOC721371:GOG721371 GXY721371:GYC721371 HHU721371:HHY721371 HRQ721371:HRU721371 IBM721371:IBQ721371 ILI721371:ILM721371 IVE721371:IVI721371 JFA721371:JFE721371 JOW721371:JPA721371 JYS721371:JYW721371 KIO721371:KIS721371 KSK721371:KSO721371 LCG721371:LCK721371 LMC721371:LMG721371 LVY721371:LWC721371 MFU721371:MFY721371 MPQ721371:MPU721371 MZM721371:MZQ721371 NJI721371:NJM721371 NTE721371:NTI721371 ODA721371:ODE721371 OMW721371:ONA721371 OWS721371:OWW721371 PGO721371:PGS721371 PQK721371:PQO721371 QAG721371:QAK721371 QKC721371:QKG721371 QTY721371:QUC721371 RDU721371:RDY721371 RNQ721371:RNU721371 RXM721371:RXQ721371 SHI721371:SHM721371 SRE721371:SRI721371 TBA721371:TBE721371 TKW721371:TLA721371 TUS721371:TUW721371 UEO721371:UES721371 UOK721371:UOO721371 UYG721371:UYK721371 VIC721371:VIG721371 VRY721371:VSC721371 WBU721371:WBY721371 WLQ721371:WLU721371 WVM721371:WVQ721371 E786907:I786907 JA786907:JE786907 SW786907:TA786907 ACS786907:ACW786907 AMO786907:AMS786907 AWK786907:AWO786907 BGG786907:BGK786907 BQC786907:BQG786907 BZY786907:CAC786907 CJU786907:CJY786907 CTQ786907:CTU786907 DDM786907:DDQ786907 DNI786907:DNM786907 DXE786907:DXI786907 EHA786907:EHE786907 EQW786907:ERA786907 FAS786907:FAW786907 FKO786907:FKS786907 FUK786907:FUO786907 GEG786907:GEK786907 GOC786907:GOG786907 GXY786907:GYC786907 HHU786907:HHY786907 HRQ786907:HRU786907 IBM786907:IBQ786907 ILI786907:ILM786907 IVE786907:IVI786907 JFA786907:JFE786907 JOW786907:JPA786907 JYS786907:JYW786907 KIO786907:KIS786907 KSK786907:KSO786907 LCG786907:LCK786907 LMC786907:LMG786907 LVY786907:LWC786907 MFU786907:MFY786907 MPQ786907:MPU786907 MZM786907:MZQ786907 NJI786907:NJM786907 NTE786907:NTI786907 ODA786907:ODE786907 OMW786907:ONA786907 OWS786907:OWW786907 PGO786907:PGS786907 PQK786907:PQO786907 QAG786907:QAK786907 QKC786907:QKG786907 QTY786907:QUC786907 RDU786907:RDY786907 RNQ786907:RNU786907 RXM786907:RXQ786907 SHI786907:SHM786907 SRE786907:SRI786907 TBA786907:TBE786907 TKW786907:TLA786907 TUS786907:TUW786907 UEO786907:UES786907 UOK786907:UOO786907 UYG786907:UYK786907 VIC786907:VIG786907 VRY786907:VSC786907 WBU786907:WBY786907 WLQ786907:WLU786907 WVM786907:WVQ786907 E852443:I852443 JA852443:JE852443 SW852443:TA852443 ACS852443:ACW852443 AMO852443:AMS852443 AWK852443:AWO852443 BGG852443:BGK852443 BQC852443:BQG852443 BZY852443:CAC852443 CJU852443:CJY852443 CTQ852443:CTU852443 DDM852443:DDQ852443 DNI852443:DNM852443 DXE852443:DXI852443 EHA852443:EHE852443 EQW852443:ERA852443 FAS852443:FAW852443 FKO852443:FKS852443 FUK852443:FUO852443 GEG852443:GEK852443 GOC852443:GOG852443 GXY852443:GYC852443 HHU852443:HHY852443 HRQ852443:HRU852443 IBM852443:IBQ852443 ILI852443:ILM852443 IVE852443:IVI852443 JFA852443:JFE852443 JOW852443:JPA852443 JYS852443:JYW852443 KIO852443:KIS852443 KSK852443:KSO852443 LCG852443:LCK852443 LMC852443:LMG852443 LVY852443:LWC852443 MFU852443:MFY852443 MPQ852443:MPU852443 MZM852443:MZQ852443 NJI852443:NJM852443 NTE852443:NTI852443 ODA852443:ODE852443 OMW852443:ONA852443 OWS852443:OWW852443 PGO852443:PGS852443 PQK852443:PQO852443 QAG852443:QAK852443 QKC852443:QKG852443 QTY852443:QUC852443 RDU852443:RDY852443 RNQ852443:RNU852443 RXM852443:RXQ852443 SHI852443:SHM852443 SRE852443:SRI852443 TBA852443:TBE852443 TKW852443:TLA852443 TUS852443:TUW852443 UEO852443:UES852443 UOK852443:UOO852443 UYG852443:UYK852443 VIC852443:VIG852443 VRY852443:VSC852443 WBU852443:WBY852443 WLQ852443:WLU852443 WVM852443:WVQ852443 E917979:I917979 JA917979:JE917979 SW917979:TA917979 ACS917979:ACW917979 AMO917979:AMS917979 AWK917979:AWO917979 BGG917979:BGK917979 BQC917979:BQG917979 BZY917979:CAC917979 CJU917979:CJY917979 CTQ917979:CTU917979 DDM917979:DDQ917979 DNI917979:DNM917979 DXE917979:DXI917979 EHA917979:EHE917979 EQW917979:ERA917979 FAS917979:FAW917979 FKO917979:FKS917979 FUK917979:FUO917979 GEG917979:GEK917979 GOC917979:GOG917979 GXY917979:GYC917979 HHU917979:HHY917979 HRQ917979:HRU917979 IBM917979:IBQ917979 ILI917979:ILM917979 IVE917979:IVI917979 JFA917979:JFE917979 JOW917979:JPA917979 JYS917979:JYW917979 KIO917979:KIS917979 KSK917979:KSO917979 LCG917979:LCK917979 LMC917979:LMG917979 LVY917979:LWC917979 MFU917979:MFY917979 MPQ917979:MPU917979 MZM917979:MZQ917979 NJI917979:NJM917979 NTE917979:NTI917979 ODA917979:ODE917979 OMW917979:ONA917979 OWS917979:OWW917979 PGO917979:PGS917979 PQK917979:PQO917979 QAG917979:QAK917979 QKC917979:QKG917979 QTY917979:QUC917979 RDU917979:RDY917979 RNQ917979:RNU917979 RXM917979:RXQ917979 SHI917979:SHM917979 SRE917979:SRI917979 TBA917979:TBE917979 TKW917979:TLA917979 TUS917979:TUW917979 UEO917979:UES917979 UOK917979:UOO917979 UYG917979:UYK917979 VIC917979:VIG917979 VRY917979:VSC917979 WBU917979:WBY917979 WLQ917979:WLU917979 WVM917979:WVQ917979 E983515:I983515 JA983515:JE983515 SW983515:TA983515 ACS983515:ACW983515 AMO983515:AMS983515 AWK983515:AWO983515 BGG983515:BGK983515 BQC983515:BQG983515 BZY983515:CAC983515 CJU983515:CJY983515 CTQ983515:CTU983515 DDM983515:DDQ983515 DNI983515:DNM983515 DXE983515:DXI983515 EHA983515:EHE983515 EQW983515:ERA983515 FAS983515:FAW983515 FKO983515:FKS983515 FUK983515:FUO983515 GEG983515:GEK983515 GOC983515:GOG983515 GXY983515:GYC983515 HHU983515:HHY983515 HRQ983515:HRU983515 IBM983515:IBQ983515 ILI983515:ILM983515 IVE983515:IVI983515 JFA983515:JFE983515 JOW983515:JPA983515 JYS983515:JYW983515 KIO983515:KIS983515 KSK983515:KSO983515 LCG983515:LCK983515 LMC983515:LMG983515 LVY983515:LWC983515 MFU983515:MFY983515 MPQ983515:MPU983515 MZM983515:MZQ983515 NJI983515:NJM983515 NTE983515:NTI983515 ODA983515:ODE983515 OMW983515:ONA983515 OWS983515:OWW983515 PGO983515:PGS983515 PQK983515:PQO983515 QAG983515:QAK983515 QKC983515:QKG983515 QTY983515:QUC983515 RDU983515:RDY983515 RNQ983515:RNU983515 RXM983515:RXQ983515 SHI983515:SHM983515 SRE983515:SRI983515 TBA983515:TBE983515 TKW983515:TLA983515 TUS983515:TUW983515 UEO983515:UES983515 UOK983515:UOO983515 UYG983515:UYK983515 VIC983515:VIG983515 VRY983515:VSC983515 WBU983515:WBY983515 WLQ983515:WLU983515 WVM983515:WVQ983515 E504:I505 JA504:JE505 SW504:TA505 ACS504:ACW505 AMO504:AMS505 AWK504:AWO505 BGG504:BGK505 BQC504:BQG505 BZY504:CAC505 CJU504:CJY505 CTQ504:CTU505 DDM504:DDQ505 DNI504:DNM505 DXE504:DXI505 EHA504:EHE505 EQW504:ERA505 FAS504:FAW505 FKO504:FKS505 FUK504:FUO505 GEG504:GEK505 GOC504:GOG505 GXY504:GYC505 HHU504:HHY505 HRQ504:HRU505 IBM504:IBQ505 ILI504:ILM505 IVE504:IVI505 JFA504:JFE505 JOW504:JPA505 JYS504:JYW505 KIO504:KIS505 KSK504:KSO505 LCG504:LCK505 LMC504:LMG505 LVY504:LWC505 MFU504:MFY505 MPQ504:MPU505 MZM504:MZQ505 NJI504:NJM505 NTE504:NTI505 ODA504:ODE505 OMW504:ONA505 OWS504:OWW505 PGO504:PGS505 PQK504:PQO505 QAG504:QAK505 QKC504:QKG505 QTY504:QUC505 RDU504:RDY505 RNQ504:RNU505 RXM504:RXQ505 SHI504:SHM505 SRE504:SRI505 TBA504:TBE505 TKW504:TLA505 TUS504:TUW505 UEO504:UES505 UOK504:UOO505 UYG504:UYK505 VIC504:VIG505 VRY504:VSC505 WBU504:WBY505 WLQ504:WLU505 WVM504:WVQ505 E66040:I66041 JA66040:JE66041 SW66040:TA66041 ACS66040:ACW66041 AMO66040:AMS66041 AWK66040:AWO66041 BGG66040:BGK66041 BQC66040:BQG66041 BZY66040:CAC66041 CJU66040:CJY66041 CTQ66040:CTU66041 DDM66040:DDQ66041 DNI66040:DNM66041 DXE66040:DXI66041 EHA66040:EHE66041 EQW66040:ERA66041 FAS66040:FAW66041 FKO66040:FKS66041 FUK66040:FUO66041 GEG66040:GEK66041 GOC66040:GOG66041 GXY66040:GYC66041 HHU66040:HHY66041 HRQ66040:HRU66041 IBM66040:IBQ66041 ILI66040:ILM66041 IVE66040:IVI66041 JFA66040:JFE66041 JOW66040:JPA66041 JYS66040:JYW66041 KIO66040:KIS66041 KSK66040:KSO66041 LCG66040:LCK66041 LMC66040:LMG66041 LVY66040:LWC66041 MFU66040:MFY66041 MPQ66040:MPU66041 MZM66040:MZQ66041 NJI66040:NJM66041 NTE66040:NTI66041 ODA66040:ODE66041 OMW66040:ONA66041 OWS66040:OWW66041 PGO66040:PGS66041 PQK66040:PQO66041 QAG66040:QAK66041 QKC66040:QKG66041 QTY66040:QUC66041 RDU66040:RDY66041 RNQ66040:RNU66041 RXM66040:RXQ66041 SHI66040:SHM66041 SRE66040:SRI66041 TBA66040:TBE66041 TKW66040:TLA66041 TUS66040:TUW66041 UEO66040:UES66041 UOK66040:UOO66041 UYG66040:UYK66041 VIC66040:VIG66041 VRY66040:VSC66041 WBU66040:WBY66041 WLQ66040:WLU66041 WVM66040:WVQ66041 E131576:I131577 JA131576:JE131577 SW131576:TA131577 ACS131576:ACW131577 AMO131576:AMS131577 AWK131576:AWO131577 BGG131576:BGK131577 BQC131576:BQG131577 BZY131576:CAC131577 CJU131576:CJY131577 CTQ131576:CTU131577 DDM131576:DDQ131577 DNI131576:DNM131577 DXE131576:DXI131577 EHA131576:EHE131577 EQW131576:ERA131577 FAS131576:FAW131577 FKO131576:FKS131577 FUK131576:FUO131577 GEG131576:GEK131577 GOC131576:GOG131577 GXY131576:GYC131577 HHU131576:HHY131577 HRQ131576:HRU131577 IBM131576:IBQ131577 ILI131576:ILM131577 IVE131576:IVI131577 JFA131576:JFE131577 JOW131576:JPA131577 JYS131576:JYW131577 KIO131576:KIS131577 KSK131576:KSO131577 LCG131576:LCK131577 LMC131576:LMG131577 LVY131576:LWC131577 MFU131576:MFY131577 MPQ131576:MPU131577 MZM131576:MZQ131577 NJI131576:NJM131577 NTE131576:NTI131577 ODA131576:ODE131577 OMW131576:ONA131577 OWS131576:OWW131577 PGO131576:PGS131577 PQK131576:PQO131577 QAG131576:QAK131577 QKC131576:QKG131577 QTY131576:QUC131577 RDU131576:RDY131577 RNQ131576:RNU131577 RXM131576:RXQ131577 SHI131576:SHM131577 SRE131576:SRI131577 TBA131576:TBE131577 TKW131576:TLA131577 TUS131576:TUW131577 UEO131576:UES131577 UOK131576:UOO131577 UYG131576:UYK131577 VIC131576:VIG131577 VRY131576:VSC131577 WBU131576:WBY131577 WLQ131576:WLU131577 WVM131576:WVQ131577 E197112:I197113 JA197112:JE197113 SW197112:TA197113 ACS197112:ACW197113 AMO197112:AMS197113 AWK197112:AWO197113 BGG197112:BGK197113 BQC197112:BQG197113 BZY197112:CAC197113 CJU197112:CJY197113 CTQ197112:CTU197113 DDM197112:DDQ197113 DNI197112:DNM197113 DXE197112:DXI197113 EHA197112:EHE197113 EQW197112:ERA197113 FAS197112:FAW197113 FKO197112:FKS197113 FUK197112:FUO197113 GEG197112:GEK197113 GOC197112:GOG197113 GXY197112:GYC197113 HHU197112:HHY197113 HRQ197112:HRU197113 IBM197112:IBQ197113 ILI197112:ILM197113 IVE197112:IVI197113 JFA197112:JFE197113 JOW197112:JPA197113 JYS197112:JYW197113 KIO197112:KIS197113 KSK197112:KSO197113 LCG197112:LCK197113 LMC197112:LMG197113 LVY197112:LWC197113 MFU197112:MFY197113 MPQ197112:MPU197113 MZM197112:MZQ197113 NJI197112:NJM197113 NTE197112:NTI197113 ODA197112:ODE197113 OMW197112:ONA197113 OWS197112:OWW197113 PGO197112:PGS197113 PQK197112:PQO197113 QAG197112:QAK197113 QKC197112:QKG197113 QTY197112:QUC197113 RDU197112:RDY197113 RNQ197112:RNU197113 RXM197112:RXQ197113 SHI197112:SHM197113 SRE197112:SRI197113 TBA197112:TBE197113 TKW197112:TLA197113 TUS197112:TUW197113 UEO197112:UES197113 UOK197112:UOO197113 UYG197112:UYK197113 VIC197112:VIG197113 VRY197112:VSC197113 WBU197112:WBY197113 WLQ197112:WLU197113 WVM197112:WVQ197113 E262648:I262649 JA262648:JE262649 SW262648:TA262649 ACS262648:ACW262649 AMO262648:AMS262649 AWK262648:AWO262649 BGG262648:BGK262649 BQC262648:BQG262649 BZY262648:CAC262649 CJU262648:CJY262649 CTQ262648:CTU262649 DDM262648:DDQ262649 DNI262648:DNM262649 DXE262648:DXI262649 EHA262648:EHE262649 EQW262648:ERA262649 FAS262648:FAW262649 FKO262648:FKS262649 FUK262648:FUO262649 GEG262648:GEK262649 GOC262648:GOG262649 GXY262648:GYC262649 HHU262648:HHY262649 HRQ262648:HRU262649 IBM262648:IBQ262649 ILI262648:ILM262649 IVE262648:IVI262649 JFA262648:JFE262649 JOW262648:JPA262649 JYS262648:JYW262649 KIO262648:KIS262649 KSK262648:KSO262649 LCG262648:LCK262649 LMC262648:LMG262649 LVY262648:LWC262649 MFU262648:MFY262649 MPQ262648:MPU262649 MZM262648:MZQ262649 NJI262648:NJM262649 NTE262648:NTI262649 ODA262648:ODE262649 OMW262648:ONA262649 OWS262648:OWW262649 PGO262648:PGS262649 PQK262648:PQO262649 QAG262648:QAK262649 QKC262648:QKG262649 QTY262648:QUC262649 RDU262648:RDY262649 RNQ262648:RNU262649 RXM262648:RXQ262649 SHI262648:SHM262649 SRE262648:SRI262649 TBA262648:TBE262649 TKW262648:TLA262649 TUS262648:TUW262649 UEO262648:UES262649 UOK262648:UOO262649 UYG262648:UYK262649 VIC262648:VIG262649 VRY262648:VSC262649 WBU262648:WBY262649 WLQ262648:WLU262649 WVM262648:WVQ262649 E328184:I328185 JA328184:JE328185 SW328184:TA328185 ACS328184:ACW328185 AMO328184:AMS328185 AWK328184:AWO328185 BGG328184:BGK328185 BQC328184:BQG328185 BZY328184:CAC328185 CJU328184:CJY328185 CTQ328184:CTU328185 DDM328184:DDQ328185 DNI328184:DNM328185 DXE328184:DXI328185 EHA328184:EHE328185 EQW328184:ERA328185 FAS328184:FAW328185 FKO328184:FKS328185 FUK328184:FUO328185 GEG328184:GEK328185 GOC328184:GOG328185 GXY328184:GYC328185 HHU328184:HHY328185 HRQ328184:HRU328185 IBM328184:IBQ328185 ILI328184:ILM328185 IVE328184:IVI328185 JFA328184:JFE328185 JOW328184:JPA328185 JYS328184:JYW328185 KIO328184:KIS328185 KSK328184:KSO328185 LCG328184:LCK328185 LMC328184:LMG328185 LVY328184:LWC328185 MFU328184:MFY328185 MPQ328184:MPU328185 MZM328184:MZQ328185 NJI328184:NJM328185 NTE328184:NTI328185 ODA328184:ODE328185 OMW328184:ONA328185 OWS328184:OWW328185 PGO328184:PGS328185 PQK328184:PQO328185 QAG328184:QAK328185 QKC328184:QKG328185 QTY328184:QUC328185 RDU328184:RDY328185 RNQ328184:RNU328185 RXM328184:RXQ328185 SHI328184:SHM328185 SRE328184:SRI328185 TBA328184:TBE328185 TKW328184:TLA328185 TUS328184:TUW328185 UEO328184:UES328185 UOK328184:UOO328185 UYG328184:UYK328185 VIC328184:VIG328185 VRY328184:VSC328185 WBU328184:WBY328185 WLQ328184:WLU328185 WVM328184:WVQ328185 E393720:I393721 JA393720:JE393721 SW393720:TA393721 ACS393720:ACW393721 AMO393720:AMS393721 AWK393720:AWO393721 BGG393720:BGK393721 BQC393720:BQG393721 BZY393720:CAC393721 CJU393720:CJY393721 CTQ393720:CTU393721 DDM393720:DDQ393721 DNI393720:DNM393721 DXE393720:DXI393721 EHA393720:EHE393721 EQW393720:ERA393721 FAS393720:FAW393721 FKO393720:FKS393721 FUK393720:FUO393721 GEG393720:GEK393721 GOC393720:GOG393721 GXY393720:GYC393721 HHU393720:HHY393721 HRQ393720:HRU393721 IBM393720:IBQ393721 ILI393720:ILM393721 IVE393720:IVI393721 JFA393720:JFE393721 JOW393720:JPA393721 JYS393720:JYW393721 KIO393720:KIS393721 KSK393720:KSO393721 LCG393720:LCK393721 LMC393720:LMG393721 LVY393720:LWC393721 MFU393720:MFY393721 MPQ393720:MPU393721 MZM393720:MZQ393721 NJI393720:NJM393721 NTE393720:NTI393721 ODA393720:ODE393721 OMW393720:ONA393721 OWS393720:OWW393721 PGO393720:PGS393721 PQK393720:PQO393721 QAG393720:QAK393721 QKC393720:QKG393721 QTY393720:QUC393721 RDU393720:RDY393721 RNQ393720:RNU393721 RXM393720:RXQ393721 SHI393720:SHM393721 SRE393720:SRI393721 TBA393720:TBE393721 TKW393720:TLA393721 TUS393720:TUW393721 UEO393720:UES393721 UOK393720:UOO393721 UYG393720:UYK393721 VIC393720:VIG393721 VRY393720:VSC393721 WBU393720:WBY393721 WLQ393720:WLU393721 WVM393720:WVQ393721 E459256:I459257 JA459256:JE459257 SW459256:TA459257 ACS459256:ACW459257 AMO459256:AMS459257 AWK459256:AWO459257 BGG459256:BGK459257 BQC459256:BQG459257 BZY459256:CAC459257 CJU459256:CJY459257 CTQ459256:CTU459257 DDM459256:DDQ459257 DNI459256:DNM459257 DXE459256:DXI459257 EHA459256:EHE459257 EQW459256:ERA459257 FAS459256:FAW459257 FKO459256:FKS459257 FUK459256:FUO459257 GEG459256:GEK459257 GOC459256:GOG459257 GXY459256:GYC459257 HHU459256:HHY459257 HRQ459256:HRU459257 IBM459256:IBQ459257 ILI459256:ILM459257 IVE459256:IVI459257 JFA459256:JFE459257 JOW459256:JPA459257 JYS459256:JYW459257 KIO459256:KIS459257 KSK459256:KSO459257 LCG459256:LCK459257 LMC459256:LMG459257 LVY459256:LWC459257 MFU459256:MFY459257 MPQ459256:MPU459257 MZM459256:MZQ459257 NJI459256:NJM459257 NTE459256:NTI459257 ODA459256:ODE459257 OMW459256:ONA459257 OWS459256:OWW459257 PGO459256:PGS459257 PQK459256:PQO459257 QAG459256:QAK459257 QKC459256:QKG459257 QTY459256:QUC459257 RDU459256:RDY459257 RNQ459256:RNU459257 RXM459256:RXQ459257 SHI459256:SHM459257 SRE459256:SRI459257 TBA459256:TBE459257 TKW459256:TLA459257 TUS459256:TUW459257 UEO459256:UES459257 UOK459256:UOO459257 UYG459256:UYK459257 VIC459256:VIG459257 VRY459256:VSC459257 WBU459256:WBY459257 WLQ459256:WLU459257 WVM459256:WVQ459257 E524792:I524793 JA524792:JE524793 SW524792:TA524793 ACS524792:ACW524793 AMO524792:AMS524793 AWK524792:AWO524793 BGG524792:BGK524793 BQC524792:BQG524793 BZY524792:CAC524793 CJU524792:CJY524793 CTQ524792:CTU524793 DDM524792:DDQ524793 DNI524792:DNM524793 DXE524792:DXI524793 EHA524792:EHE524793 EQW524792:ERA524793 FAS524792:FAW524793 FKO524792:FKS524793 FUK524792:FUO524793 GEG524792:GEK524793 GOC524792:GOG524793 GXY524792:GYC524793 HHU524792:HHY524793 HRQ524792:HRU524793 IBM524792:IBQ524793 ILI524792:ILM524793 IVE524792:IVI524793 JFA524792:JFE524793 JOW524792:JPA524793 JYS524792:JYW524793 KIO524792:KIS524793 KSK524792:KSO524793 LCG524792:LCK524793 LMC524792:LMG524793 LVY524792:LWC524793 MFU524792:MFY524793 MPQ524792:MPU524793 MZM524792:MZQ524793 NJI524792:NJM524793 NTE524792:NTI524793 ODA524792:ODE524793 OMW524792:ONA524793 OWS524792:OWW524793 PGO524792:PGS524793 PQK524792:PQO524793 QAG524792:QAK524793 QKC524792:QKG524793 QTY524792:QUC524793 RDU524792:RDY524793 RNQ524792:RNU524793 RXM524792:RXQ524793 SHI524792:SHM524793 SRE524792:SRI524793 TBA524792:TBE524793 TKW524792:TLA524793 TUS524792:TUW524793 UEO524792:UES524793 UOK524792:UOO524793 UYG524792:UYK524793 VIC524792:VIG524793 VRY524792:VSC524793 WBU524792:WBY524793 WLQ524792:WLU524793 WVM524792:WVQ524793 E590328:I590329 JA590328:JE590329 SW590328:TA590329 ACS590328:ACW590329 AMO590328:AMS590329 AWK590328:AWO590329 BGG590328:BGK590329 BQC590328:BQG590329 BZY590328:CAC590329 CJU590328:CJY590329 CTQ590328:CTU590329 DDM590328:DDQ590329 DNI590328:DNM590329 DXE590328:DXI590329 EHA590328:EHE590329 EQW590328:ERA590329 FAS590328:FAW590329 FKO590328:FKS590329 FUK590328:FUO590329 GEG590328:GEK590329 GOC590328:GOG590329 GXY590328:GYC590329 HHU590328:HHY590329 HRQ590328:HRU590329 IBM590328:IBQ590329 ILI590328:ILM590329 IVE590328:IVI590329 JFA590328:JFE590329 JOW590328:JPA590329 JYS590328:JYW590329 KIO590328:KIS590329 KSK590328:KSO590329 LCG590328:LCK590329 LMC590328:LMG590329 LVY590328:LWC590329 MFU590328:MFY590329 MPQ590328:MPU590329 MZM590328:MZQ590329 NJI590328:NJM590329 NTE590328:NTI590329 ODA590328:ODE590329 OMW590328:ONA590329 OWS590328:OWW590329 PGO590328:PGS590329 PQK590328:PQO590329 QAG590328:QAK590329 QKC590328:QKG590329 QTY590328:QUC590329 RDU590328:RDY590329 RNQ590328:RNU590329 RXM590328:RXQ590329 SHI590328:SHM590329 SRE590328:SRI590329 TBA590328:TBE590329 TKW590328:TLA590329 TUS590328:TUW590329 UEO590328:UES590329 UOK590328:UOO590329 UYG590328:UYK590329 VIC590328:VIG590329 VRY590328:VSC590329 WBU590328:WBY590329 WLQ590328:WLU590329 WVM590328:WVQ590329 E655864:I655865 JA655864:JE655865 SW655864:TA655865 ACS655864:ACW655865 AMO655864:AMS655865 AWK655864:AWO655865 BGG655864:BGK655865 BQC655864:BQG655865 BZY655864:CAC655865 CJU655864:CJY655865 CTQ655864:CTU655865 DDM655864:DDQ655865 DNI655864:DNM655865 DXE655864:DXI655865 EHA655864:EHE655865 EQW655864:ERA655865 FAS655864:FAW655865 FKO655864:FKS655865 FUK655864:FUO655865 GEG655864:GEK655865 GOC655864:GOG655865 GXY655864:GYC655865 HHU655864:HHY655865 HRQ655864:HRU655865 IBM655864:IBQ655865 ILI655864:ILM655865 IVE655864:IVI655865 JFA655864:JFE655865 JOW655864:JPA655865 JYS655864:JYW655865 KIO655864:KIS655865 KSK655864:KSO655865 LCG655864:LCK655865 LMC655864:LMG655865 LVY655864:LWC655865 MFU655864:MFY655865 MPQ655864:MPU655865 MZM655864:MZQ655865 NJI655864:NJM655865 NTE655864:NTI655865 ODA655864:ODE655865 OMW655864:ONA655865 OWS655864:OWW655865 PGO655864:PGS655865 PQK655864:PQO655865 QAG655864:QAK655865 QKC655864:QKG655865 QTY655864:QUC655865 RDU655864:RDY655865 RNQ655864:RNU655865 RXM655864:RXQ655865 SHI655864:SHM655865 SRE655864:SRI655865 TBA655864:TBE655865 TKW655864:TLA655865 TUS655864:TUW655865 UEO655864:UES655865 UOK655864:UOO655865 UYG655864:UYK655865 VIC655864:VIG655865 VRY655864:VSC655865 WBU655864:WBY655865 WLQ655864:WLU655865 WVM655864:WVQ655865 E721400:I721401 JA721400:JE721401 SW721400:TA721401 ACS721400:ACW721401 AMO721400:AMS721401 AWK721400:AWO721401 BGG721400:BGK721401 BQC721400:BQG721401 BZY721400:CAC721401 CJU721400:CJY721401 CTQ721400:CTU721401 DDM721400:DDQ721401 DNI721400:DNM721401 DXE721400:DXI721401 EHA721400:EHE721401 EQW721400:ERA721401 FAS721400:FAW721401 FKO721400:FKS721401 FUK721400:FUO721401 GEG721400:GEK721401 GOC721400:GOG721401 GXY721400:GYC721401 HHU721400:HHY721401 HRQ721400:HRU721401 IBM721400:IBQ721401 ILI721400:ILM721401 IVE721400:IVI721401 JFA721400:JFE721401 JOW721400:JPA721401 JYS721400:JYW721401 KIO721400:KIS721401 KSK721400:KSO721401 LCG721400:LCK721401 LMC721400:LMG721401 LVY721400:LWC721401 MFU721400:MFY721401 MPQ721400:MPU721401 MZM721400:MZQ721401 NJI721400:NJM721401 NTE721400:NTI721401 ODA721400:ODE721401 OMW721400:ONA721401 OWS721400:OWW721401 PGO721400:PGS721401 PQK721400:PQO721401 QAG721400:QAK721401 QKC721400:QKG721401 QTY721400:QUC721401 RDU721400:RDY721401 RNQ721400:RNU721401 RXM721400:RXQ721401 SHI721400:SHM721401 SRE721400:SRI721401 TBA721400:TBE721401 TKW721400:TLA721401 TUS721400:TUW721401 UEO721400:UES721401 UOK721400:UOO721401 UYG721400:UYK721401 VIC721400:VIG721401 VRY721400:VSC721401 WBU721400:WBY721401 WLQ721400:WLU721401 WVM721400:WVQ721401 E786936:I786937 JA786936:JE786937 SW786936:TA786937 ACS786936:ACW786937 AMO786936:AMS786937 AWK786936:AWO786937 BGG786936:BGK786937 BQC786936:BQG786937 BZY786936:CAC786937 CJU786936:CJY786937 CTQ786936:CTU786937 DDM786936:DDQ786937 DNI786936:DNM786937 DXE786936:DXI786937 EHA786936:EHE786937 EQW786936:ERA786937 FAS786936:FAW786937 FKO786936:FKS786937 FUK786936:FUO786937 GEG786936:GEK786937 GOC786936:GOG786937 GXY786936:GYC786937 HHU786936:HHY786937 HRQ786936:HRU786937 IBM786936:IBQ786937 ILI786936:ILM786937 IVE786936:IVI786937 JFA786936:JFE786937 JOW786936:JPA786937 JYS786936:JYW786937 KIO786936:KIS786937 KSK786936:KSO786937 LCG786936:LCK786937 LMC786936:LMG786937 LVY786936:LWC786937 MFU786936:MFY786937 MPQ786936:MPU786937 MZM786936:MZQ786937 NJI786936:NJM786937 NTE786936:NTI786937 ODA786936:ODE786937 OMW786936:ONA786937 OWS786936:OWW786937 PGO786936:PGS786937 PQK786936:PQO786937 QAG786936:QAK786937 QKC786936:QKG786937 QTY786936:QUC786937 RDU786936:RDY786937 RNQ786936:RNU786937 RXM786936:RXQ786937 SHI786936:SHM786937 SRE786936:SRI786937 TBA786936:TBE786937 TKW786936:TLA786937 TUS786936:TUW786937 UEO786936:UES786937 UOK786936:UOO786937 UYG786936:UYK786937 VIC786936:VIG786937 VRY786936:VSC786937 WBU786936:WBY786937 WLQ786936:WLU786937 WVM786936:WVQ786937 E852472:I852473 JA852472:JE852473 SW852472:TA852473 ACS852472:ACW852473 AMO852472:AMS852473 AWK852472:AWO852473 BGG852472:BGK852473 BQC852472:BQG852473 BZY852472:CAC852473 CJU852472:CJY852473 CTQ852472:CTU852473 DDM852472:DDQ852473 DNI852472:DNM852473 DXE852472:DXI852473 EHA852472:EHE852473 EQW852472:ERA852473 FAS852472:FAW852473 FKO852472:FKS852473 FUK852472:FUO852473 GEG852472:GEK852473 GOC852472:GOG852473 GXY852472:GYC852473 HHU852472:HHY852473 HRQ852472:HRU852473 IBM852472:IBQ852473 ILI852472:ILM852473 IVE852472:IVI852473 JFA852472:JFE852473 JOW852472:JPA852473 JYS852472:JYW852473 KIO852472:KIS852473 KSK852472:KSO852473 LCG852472:LCK852473 LMC852472:LMG852473 LVY852472:LWC852473 MFU852472:MFY852473 MPQ852472:MPU852473 MZM852472:MZQ852473 NJI852472:NJM852473 NTE852472:NTI852473 ODA852472:ODE852473 OMW852472:ONA852473 OWS852472:OWW852473 PGO852472:PGS852473 PQK852472:PQO852473 QAG852472:QAK852473 QKC852472:QKG852473 QTY852472:QUC852473 RDU852472:RDY852473 RNQ852472:RNU852473 RXM852472:RXQ852473 SHI852472:SHM852473 SRE852472:SRI852473 TBA852472:TBE852473 TKW852472:TLA852473 TUS852472:TUW852473 UEO852472:UES852473 UOK852472:UOO852473 UYG852472:UYK852473 VIC852472:VIG852473 VRY852472:VSC852473 WBU852472:WBY852473 WLQ852472:WLU852473 WVM852472:WVQ852473 E918008:I918009 JA918008:JE918009 SW918008:TA918009 ACS918008:ACW918009 AMO918008:AMS918009 AWK918008:AWO918009 BGG918008:BGK918009 BQC918008:BQG918009 BZY918008:CAC918009 CJU918008:CJY918009 CTQ918008:CTU918009 DDM918008:DDQ918009 DNI918008:DNM918009 DXE918008:DXI918009 EHA918008:EHE918009 EQW918008:ERA918009 FAS918008:FAW918009 FKO918008:FKS918009 FUK918008:FUO918009 GEG918008:GEK918009 GOC918008:GOG918009 GXY918008:GYC918009 HHU918008:HHY918009 HRQ918008:HRU918009 IBM918008:IBQ918009 ILI918008:ILM918009 IVE918008:IVI918009 JFA918008:JFE918009 JOW918008:JPA918009 JYS918008:JYW918009 KIO918008:KIS918009 KSK918008:KSO918009 LCG918008:LCK918009 LMC918008:LMG918009 LVY918008:LWC918009 MFU918008:MFY918009 MPQ918008:MPU918009 MZM918008:MZQ918009 NJI918008:NJM918009 NTE918008:NTI918009 ODA918008:ODE918009 OMW918008:ONA918009 OWS918008:OWW918009 PGO918008:PGS918009 PQK918008:PQO918009 QAG918008:QAK918009 QKC918008:QKG918009 QTY918008:QUC918009 RDU918008:RDY918009 RNQ918008:RNU918009 RXM918008:RXQ918009 SHI918008:SHM918009 SRE918008:SRI918009 TBA918008:TBE918009 TKW918008:TLA918009 TUS918008:TUW918009 UEO918008:UES918009 UOK918008:UOO918009 UYG918008:UYK918009 VIC918008:VIG918009 VRY918008:VSC918009 WBU918008:WBY918009 WLQ918008:WLU918009 WVM918008:WVQ918009 E983544:I983545 JA983544:JE983545 SW983544:TA983545 ACS983544:ACW983545 AMO983544:AMS983545 AWK983544:AWO983545 BGG983544:BGK983545 BQC983544:BQG983545 BZY983544:CAC983545 CJU983544:CJY983545 CTQ983544:CTU983545 DDM983544:DDQ983545 DNI983544:DNM983545 DXE983544:DXI983545 EHA983544:EHE983545 EQW983544:ERA983545 FAS983544:FAW983545 FKO983544:FKS983545 FUK983544:FUO983545 GEG983544:GEK983545 GOC983544:GOG983545 GXY983544:GYC983545 HHU983544:HHY983545 HRQ983544:HRU983545 IBM983544:IBQ983545 ILI983544:ILM983545 IVE983544:IVI983545 JFA983544:JFE983545 JOW983544:JPA983545 JYS983544:JYW983545 KIO983544:KIS983545 KSK983544:KSO983545 LCG983544:LCK983545 LMC983544:LMG983545 LVY983544:LWC983545 MFU983544:MFY983545 MPQ983544:MPU983545 MZM983544:MZQ983545 NJI983544:NJM983545 NTE983544:NTI983545 ODA983544:ODE983545 OMW983544:ONA983545 OWS983544:OWW983545 PGO983544:PGS983545 PQK983544:PQO983545 QAG983544:QAK983545 QKC983544:QKG983545 QTY983544:QUC983545 RDU983544:RDY983545 RNQ983544:RNU983545 RXM983544:RXQ983545 SHI983544:SHM983545 SRE983544:SRI983545 TBA983544:TBE983545 TKW983544:TLA983545 TUS983544:TUW983545 UEO983544:UES983545 UOK983544:UOO983545 UYG983544:UYK983545 VIC983544:VIG983545 VRY983544:VSC983545 WBU983544:WBY983545 WLQ983544:WLU983545 WVM983544:WVQ983545 E513:I515 JA513:JE515 SW513:TA515 ACS513:ACW515 AMO513:AMS515 AWK513:AWO515 BGG513:BGK515 BQC513:BQG515 BZY513:CAC515 CJU513:CJY515 CTQ513:CTU515 DDM513:DDQ515 DNI513:DNM515 DXE513:DXI515 EHA513:EHE515 EQW513:ERA515 FAS513:FAW515 FKO513:FKS515 FUK513:FUO515 GEG513:GEK515 GOC513:GOG515 GXY513:GYC515 HHU513:HHY515 HRQ513:HRU515 IBM513:IBQ515 ILI513:ILM515 IVE513:IVI515 JFA513:JFE515 JOW513:JPA515 JYS513:JYW515 KIO513:KIS515 KSK513:KSO515 LCG513:LCK515 LMC513:LMG515 LVY513:LWC515 MFU513:MFY515 MPQ513:MPU515 MZM513:MZQ515 NJI513:NJM515 NTE513:NTI515 ODA513:ODE515 OMW513:ONA515 OWS513:OWW515 PGO513:PGS515 PQK513:PQO515 QAG513:QAK515 QKC513:QKG515 QTY513:QUC515 RDU513:RDY515 RNQ513:RNU515 RXM513:RXQ515 SHI513:SHM515 SRE513:SRI515 TBA513:TBE515 TKW513:TLA515 TUS513:TUW515 UEO513:UES515 UOK513:UOO515 UYG513:UYK515 VIC513:VIG515 VRY513:VSC515 WBU513:WBY515 WLQ513:WLU515 WVM513:WVQ515 E66049:I66051 JA66049:JE66051 SW66049:TA66051 ACS66049:ACW66051 AMO66049:AMS66051 AWK66049:AWO66051 BGG66049:BGK66051 BQC66049:BQG66051 BZY66049:CAC66051 CJU66049:CJY66051 CTQ66049:CTU66051 DDM66049:DDQ66051 DNI66049:DNM66051 DXE66049:DXI66051 EHA66049:EHE66051 EQW66049:ERA66051 FAS66049:FAW66051 FKO66049:FKS66051 FUK66049:FUO66051 GEG66049:GEK66051 GOC66049:GOG66051 GXY66049:GYC66051 HHU66049:HHY66051 HRQ66049:HRU66051 IBM66049:IBQ66051 ILI66049:ILM66051 IVE66049:IVI66051 JFA66049:JFE66051 JOW66049:JPA66051 JYS66049:JYW66051 KIO66049:KIS66051 KSK66049:KSO66051 LCG66049:LCK66051 LMC66049:LMG66051 LVY66049:LWC66051 MFU66049:MFY66051 MPQ66049:MPU66051 MZM66049:MZQ66051 NJI66049:NJM66051 NTE66049:NTI66051 ODA66049:ODE66051 OMW66049:ONA66051 OWS66049:OWW66051 PGO66049:PGS66051 PQK66049:PQO66051 QAG66049:QAK66051 QKC66049:QKG66051 QTY66049:QUC66051 RDU66049:RDY66051 RNQ66049:RNU66051 RXM66049:RXQ66051 SHI66049:SHM66051 SRE66049:SRI66051 TBA66049:TBE66051 TKW66049:TLA66051 TUS66049:TUW66051 UEO66049:UES66051 UOK66049:UOO66051 UYG66049:UYK66051 VIC66049:VIG66051 VRY66049:VSC66051 WBU66049:WBY66051 WLQ66049:WLU66051 WVM66049:WVQ66051 E131585:I131587 JA131585:JE131587 SW131585:TA131587 ACS131585:ACW131587 AMO131585:AMS131587 AWK131585:AWO131587 BGG131585:BGK131587 BQC131585:BQG131587 BZY131585:CAC131587 CJU131585:CJY131587 CTQ131585:CTU131587 DDM131585:DDQ131587 DNI131585:DNM131587 DXE131585:DXI131587 EHA131585:EHE131587 EQW131585:ERA131587 FAS131585:FAW131587 FKO131585:FKS131587 FUK131585:FUO131587 GEG131585:GEK131587 GOC131585:GOG131587 GXY131585:GYC131587 HHU131585:HHY131587 HRQ131585:HRU131587 IBM131585:IBQ131587 ILI131585:ILM131587 IVE131585:IVI131587 JFA131585:JFE131587 JOW131585:JPA131587 JYS131585:JYW131587 KIO131585:KIS131587 KSK131585:KSO131587 LCG131585:LCK131587 LMC131585:LMG131587 LVY131585:LWC131587 MFU131585:MFY131587 MPQ131585:MPU131587 MZM131585:MZQ131587 NJI131585:NJM131587 NTE131585:NTI131587 ODA131585:ODE131587 OMW131585:ONA131587 OWS131585:OWW131587 PGO131585:PGS131587 PQK131585:PQO131587 QAG131585:QAK131587 QKC131585:QKG131587 QTY131585:QUC131587 RDU131585:RDY131587 RNQ131585:RNU131587 RXM131585:RXQ131587 SHI131585:SHM131587 SRE131585:SRI131587 TBA131585:TBE131587 TKW131585:TLA131587 TUS131585:TUW131587 UEO131585:UES131587 UOK131585:UOO131587 UYG131585:UYK131587 VIC131585:VIG131587 VRY131585:VSC131587 WBU131585:WBY131587 WLQ131585:WLU131587 WVM131585:WVQ131587 E197121:I197123 JA197121:JE197123 SW197121:TA197123 ACS197121:ACW197123 AMO197121:AMS197123 AWK197121:AWO197123 BGG197121:BGK197123 BQC197121:BQG197123 BZY197121:CAC197123 CJU197121:CJY197123 CTQ197121:CTU197123 DDM197121:DDQ197123 DNI197121:DNM197123 DXE197121:DXI197123 EHA197121:EHE197123 EQW197121:ERA197123 FAS197121:FAW197123 FKO197121:FKS197123 FUK197121:FUO197123 GEG197121:GEK197123 GOC197121:GOG197123 GXY197121:GYC197123 HHU197121:HHY197123 HRQ197121:HRU197123 IBM197121:IBQ197123 ILI197121:ILM197123 IVE197121:IVI197123 JFA197121:JFE197123 JOW197121:JPA197123 JYS197121:JYW197123 KIO197121:KIS197123 KSK197121:KSO197123 LCG197121:LCK197123 LMC197121:LMG197123 LVY197121:LWC197123 MFU197121:MFY197123 MPQ197121:MPU197123 MZM197121:MZQ197123 NJI197121:NJM197123 NTE197121:NTI197123 ODA197121:ODE197123 OMW197121:ONA197123 OWS197121:OWW197123 PGO197121:PGS197123 PQK197121:PQO197123 QAG197121:QAK197123 QKC197121:QKG197123 QTY197121:QUC197123 RDU197121:RDY197123 RNQ197121:RNU197123 RXM197121:RXQ197123 SHI197121:SHM197123 SRE197121:SRI197123 TBA197121:TBE197123 TKW197121:TLA197123 TUS197121:TUW197123 UEO197121:UES197123 UOK197121:UOO197123 UYG197121:UYK197123 VIC197121:VIG197123 VRY197121:VSC197123 WBU197121:WBY197123 WLQ197121:WLU197123 WVM197121:WVQ197123 E262657:I262659 JA262657:JE262659 SW262657:TA262659 ACS262657:ACW262659 AMO262657:AMS262659 AWK262657:AWO262659 BGG262657:BGK262659 BQC262657:BQG262659 BZY262657:CAC262659 CJU262657:CJY262659 CTQ262657:CTU262659 DDM262657:DDQ262659 DNI262657:DNM262659 DXE262657:DXI262659 EHA262657:EHE262659 EQW262657:ERA262659 FAS262657:FAW262659 FKO262657:FKS262659 FUK262657:FUO262659 GEG262657:GEK262659 GOC262657:GOG262659 GXY262657:GYC262659 HHU262657:HHY262659 HRQ262657:HRU262659 IBM262657:IBQ262659 ILI262657:ILM262659 IVE262657:IVI262659 JFA262657:JFE262659 JOW262657:JPA262659 JYS262657:JYW262659 KIO262657:KIS262659 KSK262657:KSO262659 LCG262657:LCK262659 LMC262657:LMG262659 LVY262657:LWC262659 MFU262657:MFY262659 MPQ262657:MPU262659 MZM262657:MZQ262659 NJI262657:NJM262659 NTE262657:NTI262659 ODA262657:ODE262659 OMW262657:ONA262659 OWS262657:OWW262659 PGO262657:PGS262659 PQK262657:PQO262659 QAG262657:QAK262659 QKC262657:QKG262659 QTY262657:QUC262659 RDU262657:RDY262659 RNQ262657:RNU262659 RXM262657:RXQ262659 SHI262657:SHM262659 SRE262657:SRI262659 TBA262657:TBE262659 TKW262657:TLA262659 TUS262657:TUW262659 UEO262657:UES262659 UOK262657:UOO262659 UYG262657:UYK262659 VIC262657:VIG262659 VRY262657:VSC262659 WBU262657:WBY262659 WLQ262657:WLU262659 WVM262657:WVQ262659 E328193:I328195 JA328193:JE328195 SW328193:TA328195 ACS328193:ACW328195 AMO328193:AMS328195 AWK328193:AWO328195 BGG328193:BGK328195 BQC328193:BQG328195 BZY328193:CAC328195 CJU328193:CJY328195 CTQ328193:CTU328195 DDM328193:DDQ328195 DNI328193:DNM328195 DXE328193:DXI328195 EHA328193:EHE328195 EQW328193:ERA328195 FAS328193:FAW328195 FKO328193:FKS328195 FUK328193:FUO328195 GEG328193:GEK328195 GOC328193:GOG328195 GXY328193:GYC328195 HHU328193:HHY328195 HRQ328193:HRU328195 IBM328193:IBQ328195 ILI328193:ILM328195 IVE328193:IVI328195 JFA328193:JFE328195 JOW328193:JPA328195 JYS328193:JYW328195 KIO328193:KIS328195 KSK328193:KSO328195 LCG328193:LCK328195 LMC328193:LMG328195 LVY328193:LWC328195 MFU328193:MFY328195 MPQ328193:MPU328195 MZM328193:MZQ328195 NJI328193:NJM328195 NTE328193:NTI328195 ODA328193:ODE328195 OMW328193:ONA328195 OWS328193:OWW328195 PGO328193:PGS328195 PQK328193:PQO328195 QAG328193:QAK328195 QKC328193:QKG328195 QTY328193:QUC328195 RDU328193:RDY328195 RNQ328193:RNU328195 RXM328193:RXQ328195 SHI328193:SHM328195 SRE328193:SRI328195 TBA328193:TBE328195 TKW328193:TLA328195 TUS328193:TUW328195 UEO328193:UES328195 UOK328193:UOO328195 UYG328193:UYK328195 VIC328193:VIG328195 VRY328193:VSC328195 WBU328193:WBY328195 WLQ328193:WLU328195 WVM328193:WVQ328195 E393729:I393731 JA393729:JE393731 SW393729:TA393731 ACS393729:ACW393731 AMO393729:AMS393731 AWK393729:AWO393731 BGG393729:BGK393731 BQC393729:BQG393731 BZY393729:CAC393731 CJU393729:CJY393731 CTQ393729:CTU393731 DDM393729:DDQ393731 DNI393729:DNM393731 DXE393729:DXI393731 EHA393729:EHE393731 EQW393729:ERA393731 FAS393729:FAW393731 FKO393729:FKS393731 FUK393729:FUO393731 GEG393729:GEK393731 GOC393729:GOG393731 GXY393729:GYC393731 HHU393729:HHY393731 HRQ393729:HRU393731 IBM393729:IBQ393731 ILI393729:ILM393731 IVE393729:IVI393731 JFA393729:JFE393731 JOW393729:JPA393731 JYS393729:JYW393731 KIO393729:KIS393731 KSK393729:KSO393731 LCG393729:LCK393731 LMC393729:LMG393731 LVY393729:LWC393731 MFU393729:MFY393731 MPQ393729:MPU393731 MZM393729:MZQ393731 NJI393729:NJM393731 NTE393729:NTI393731 ODA393729:ODE393731 OMW393729:ONA393731 OWS393729:OWW393731 PGO393729:PGS393731 PQK393729:PQO393731 QAG393729:QAK393731 QKC393729:QKG393731 QTY393729:QUC393731 RDU393729:RDY393731 RNQ393729:RNU393731 RXM393729:RXQ393731 SHI393729:SHM393731 SRE393729:SRI393731 TBA393729:TBE393731 TKW393729:TLA393731 TUS393729:TUW393731 UEO393729:UES393731 UOK393729:UOO393731 UYG393729:UYK393731 VIC393729:VIG393731 VRY393729:VSC393731 WBU393729:WBY393731 WLQ393729:WLU393731 WVM393729:WVQ393731 E459265:I459267 JA459265:JE459267 SW459265:TA459267 ACS459265:ACW459267 AMO459265:AMS459267 AWK459265:AWO459267 BGG459265:BGK459267 BQC459265:BQG459267 BZY459265:CAC459267 CJU459265:CJY459267 CTQ459265:CTU459267 DDM459265:DDQ459267 DNI459265:DNM459267 DXE459265:DXI459267 EHA459265:EHE459267 EQW459265:ERA459267 FAS459265:FAW459267 FKO459265:FKS459267 FUK459265:FUO459267 GEG459265:GEK459267 GOC459265:GOG459267 GXY459265:GYC459267 HHU459265:HHY459267 HRQ459265:HRU459267 IBM459265:IBQ459267 ILI459265:ILM459267 IVE459265:IVI459267 JFA459265:JFE459267 JOW459265:JPA459267 JYS459265:JYW459267 KIO459265:KIS459267 KSK459265:KSO459267 LCG459265:LCK459267 LMC459265:LMG459267 LVY459265:LWC459267 MFU459265:MFY459267 MPQ459265:MPU459267 MZM459265:MZQ459267 NJI459265:NJM459267 NTE459265:NTI459267 ODA459265:ODE459267 OMW459265:ONA459267 OWS459265:OWW459267 PGO459265:PGS459267 PQK459265:PQO459267 QAG459265:QAK459267 QKC459265:QKG459267 QTY459265:QUC459267 RDU459265:RDY459267 RNQ459265:RNU459267 RXM459265:RXQ459267 SHI459265:SHM459267 SRE459265:SRI459267 TBA459265:TBE459267 TKW459265:TLA459267 TUS459265:TUW459267 UEO459265:UES459267 UOK459265:UOO459267 UYG459265:UYK459267 VIC459265:VIG459267 VRY459265:VSC459267 WBU459265:WBY459267 WLQ459265:WLU459267 WVM459265:WVQ459267 E524801:I524803 JA524801:JE524803 SW524801:TA524803 ACS524801:ACW524803 AMO524801:AMS524803 AWK524801:AWO524803 BGG524801:BGK524803 BQC524801:BQG524803 BZY524801:CAC524803 CJU524801:CJY524803 CTQ524801:CTU524803 DDM524801:DDQ524803 DNI524801:DNM524803 DXE524801:DXI524803 EHA524801:EHE524803 EQW524801:ERA524803 FAS524801:FAW524803 FKO524801:FKS524803 FUK524801:FUO524803 GEG524801:GEK524803 GOC524801:GOG524803 GXY524801:GYC524803 HHU524801:HHY524803 HRQ524801:HRU524803 IBM524801:IBQ524803 ILI524801:ILM524803 IVE524801:IVI524803 JFA524801:JFE524803 JOW524801:JPA524803 JYS524801:JYW524803 KIO524801:KIS524803 KSK524801:KSO524803 LCG524801:LCK524803 LMC524801:LMG524803 LVY524801:LWC524803 MFU524801:MFY524803 MPQ524801:MPU524803 MZM524801:MZQ524803 NJI524801:NJM524803 NTE524801:NTI524803 ODA524801:ODE524803 OMW524801:ONA524803 OWS524801:OWW524803 PGO524801:PGS524803 PQK524801:PQO524803 QAG524801:QAK524803 QKC524801:QKG524803 QTY524801:QUC524803 RDU524801:RDY524803 RNQ524801:RNU524803 RXM524801:RXQ524803 SHI524801:SHM524803 SRE524801:SRI524803 TBA524801:TBE524803 TKW524801:TLA524803 TUS524801:TUW524803 UEO524801:UES524803 UOK524801:UOO524803 UYG524801:UYK524803 VIC524801:VIG524803 VRY524801:VSC524803 WBU524801:WBY524803 WLQ524801:WLU524803 WVM524801:WVQ524803 E590337:I590339 JA590337:JE590339 SW590337:TA590339 ACS590337:ACW590339 AMO590337:AMS590339 AWK590337:AWO590339 BGG590337:BGK590339 BQC590337:BQG590339 BZY590337:CAC590339 CJU590337:CJY590339 CTQ590337:CTU590339 DDM590337:DDQ590339 DNI590337:DNM590339 DXE590337:DXI590339 EHA590337:EHE590339 EQW590337:ERA590339 FAS590337:FAW590339 FKO590337:FKS590339 FUK590337:FUO590339 GEG590337:GEK590339 GOC590337:GOG590339 GXY590337:GYC590339 HHU590337:HHY590339 HRQ590337:HRU590339 IBM590337:IBQ590339 ILI590337:ILM590339 IVE590337:IVI590339 JFA590337:JFE590339 JOW590337:JPA590339 JYS590337:JYW590339 KIO590337:KIS590339 KSK590337:KSO590339 LCG590337:LCK590339 LMC590337:LMG590339 LVY590337:LWC590339 MFU590337:MFY590339 MPQ590337:MPU590339 MZM590337:MZQ590339 NJI590337:NJM590339 NTE590337:NTI590339 ODA590337:ODE590339 OMW590337:ONA590339 OWS590337:OWW590339 PGO590337:PGS590339 PQK590337:PQO590339 QAG590337:QAK590339 QKC590337:QKG590339 QTY590337:QUC590339 RDU590337:RDY590339 RNQ590337:RNU590339 RXM590337:RXQ590339 SHI590337:SHM590339 SRE590337:SRI590339 TBA590337:TBE590339 TKW590337:TLA590339 TUS590337:TUW590339 UEO590337:UES590339 UOK590337:UOO590339 UYG590337:UYK590339 VIC590337:VIG590339 VRY590337:VSC590339 WBU590337:WBY590339 WLQ590337:WLU590339 WVM590337:WVQ590339 E655873:I655875 JA655873:JE655875 SW655873:TA655875 ACS655873:ACW655875 AMO655873:AMS655875 AWK655873:AWO655875 BGG655873:BGK655875 BQC655873:BQG655875 BZY655873:CAC655875 CJU655873:CJY655875 CTQ655873:CTU655875 DDM655873:DDQ655875 DNI655873:DNM655875 DXE655873:DXI655875 EHA655873:EHE655875 EQW655873:ERA655875 FAS655873:FAW655875 FKO655873:FKS655875 FUK655873:FUO655875 GEG655873:GEK655875 GOC655873:GOG655875 GXY655873:GYC655875 HHU655873:HHY655875 HRQ655873:HRU655875 IBM655873:IBQ655875 ILI655873:ILM655875 IVE655873:IVI655875 JFA655873:JFE655875 JOW655873:JPA655875 JYS655873:JYW655875 KIO655873:KIS655875 KSK655873:KSO655875 LCG655873:LCK655875 LMC655873:LMG655875 LVY655873:LWC655875 MFU655873:MFY655875 MPQ655873:MPU655875 MZM655873:MZQ655875 NJI655873:NJM655875 NTE655873:NTI655875 ODA655873:ODE655875 OMW655873:ONA655875 OWS655873:OWW655875 PGO655873:PGS655875 PQK655873:PQO655875 QAG655873:QAK655875 QKC655873:QKG655875 QTY655873:QUC655875 RDU655873:RDY655875 RNQ655873:RNU655875 RXM655873:RXQ655875 SHI655873:SHM655875 SRE655873:SRI655875 TBA655873:TBE655875 TKW655873:TLA655875 TUS655873:TUW655875 UEO655873:UES655875 UOK655873:UOO655875 UYG655873:UYK655875 VIC655873:VIG655875 VRY655873:VSC655875 WBU655873:WBY655875 WLQ655873:WLU655875 WVM655873:WVQ655875 E721409:I721411 JA721409:JE721411 SW721409:TA721411 ACS721409:ACW721411 AMO721409:AMS721411 AWK721409:AWO721411 BGG721409:BGK721411 BQC721409:BQG721411 BZY721409:CAC721411 CJU721409:CJY721411 CTQ721409:CTU721411 DDM721409:DDQ721411 DNI721409:DNM721411 DXE721409:DXI721411 EHA721409:EHE721411 EQW721409:ERA721411 FAS721409:FAW721411 FKO721409:FKS721411 FUK721409:FUO721411 GEG721409:GEK721411 GOC721409:GOG721411 GXY721409:GYC721411 HHU721409:HHY721411 HRQ721409:HRU721411 IBM721409:IBQ721411 ILI721409:ILM721411 IVE721409:IVI721411 JFA721409:JFE721411 JOW721409:JPA721411 JYS721409:JYW721411 KIO721409:KIS721411 KSK721409:KSO721411 LCG721409:LCK721411 LMC721409:LMG721411 LVY721409:LWC721411 MFU721409:MFY721411 MPQ721409:MPU721411 MZM721409:MZQ721411 NJI721409:NJM721411 NTE721409:NTI721411 ODA721409:ODE721411 OMW721409:ONA721411 OWS721409:OWW721411 PGO721409:PGS721411 PQK721409:PQO721411 QAG721409:QAK721411 QKC721409:QKG721411 QTY721409:QUC721411 RDU721409:RDY721411 RNQ721409:RNU721411 RXM721409:RXQ721411 SHI721409:SHM721411 SRE721409:SRI721411 TBA721409:TBE721411 TKW721409:TLA721411 TUS721409:TUW721411 UEO721409:UES721411 UOK721409:UOO721411 UYG721409:UYK721411 VIC721409:VIG721411 VRY721409:VSC721411 WBU721409:WBY721411 WLQ721409:WLU721411 WVM721409:WVQ721411 E786945:I786947 JA786945:JE786947 SW786945:TA786947 ACS786945:ACW786947 AMO786945:AMS786947 AWK786945:AWO786947 BGG786945:BGK786947 BQC786945:BQG786947 BZY786945:CAC786947 CJU786945:CJY786947 CTQ786945:CTU786947 DDM786945:DDQ786947 DNI786945:DNM786947 DXE786945:DXI786947 EHA786945:EHE786947 EQW786945:ERA786947 FAS786945:FAW786947 FKO786945:FKS786947 FUK786945:FUO786947 GEG786945:GEK786947 GOC786945:GOG786947 GXY786945:GYC786947 HHU786945:HHY786947 HRQ786945:HRU786947 IBM786945:IBQ786947 ILI786945:ILM786947 IVE786945:IVI786947 JFA786945:JFE786947 JOW786945:JPA786947 JYS786945:JYW786947 KIO786945:KIS786947 KSK786945:KSO786947 LCG786945:LCK786947 LMC786945:LMG786947 LVY786945:LWC786947 MFU786945:MFY786947 MPQ786945:MPU786947 MZM786945:MZQ786947 NJI786945:NJM786947 NTE786945:NTI786947 ODA786945:ODE786947 OMW786945:ONA786947 OWS786945:OWW786947 PGO786945:PGS786947 PQK786945:PQO786947 QAG786945:QAK786947 QKC786945:QKG786947 QTY786945:QUC786947 RDU786945:RDY786947 RNQ786945:RNU786947 RXM786945:RXQ786947 SHI786945:SHM786947 SRE786945:SRI786947 TBA786945:TBE786947 TKW786945:TLA786947 TUS786945:TUW786947 UEO786945:UES786947 UOK786945:UOO786947 UYG786945:UYK786947 VIC786945:VIG786947 VRY786945:VSC786947 WBU786945:WBY786947 WLQ786945:WLU786947 WVM786945:WVQ786947 E852481:I852483 JA852481:JE852483 SW852481:TA852483 ACS852481:ACW852483 AMO852481:AMS852483 AWK852481:AWO852483 BGG852481:BGK852483 BQC852481:BQG852483 BZY852481:CAC852483 CJU852481:CJY852483 CTQ852481:CTU852483 DDM852481:DDQ852483 DNI852481:DNM852483 DXE852481:DXI852483 EHA852481:EHE852483 EQW852481:ERA852483 FAS852481:FAW852483 FKO852481:FKS852483 FUK852481:FUO852483 GEG852481:GEK852483 GOC852481:GOG852483 GXY852481:GYC852483 HHU852481:HHY852483 HRQ852481:HRU852483 IBM852481:IBQ852483 ILI852481:ILM852483 IVE852481:IVI852483 JFA852481:JFE852483 JOW852481:JPA852483 JYS852481:JYW852483 KIO852481:KIS852483 KSK852481:KSO852483 LCG852481:LCK852483 LMC852481:LMG852483 LVY852481:LWC852483 MFU852481:MFY852483 MPQ852481:MPU852483 MZM852481:MZQ852483 NJI852481:NJM852483 NTE852481:NTI852483 ODA852481:ODE852483 OMW852481:ONA852483 OWS852481:OWW852483 PGO852481:PGS852483 PQK852481:PQO852483 QAG852481:QAK852483 QKC852481:QKG852483 QTY852481:QUC852483 RDU852481:RDY852483 RNQ852481:RNU852483 RXM852481:RXQ852483 SHI852481:SHM852483 SRE852481:SRI852483 TBA852481:TBE852483 TKW852481:TLA852483 TUS852481:TUW852483 UEO852481:UES852483 UOK852481:UOO852483 UYG852481:UYK852483 VIC852481:VIG852483 VRY852481:VSC852483 WBU852481:WBY852483 WLQ852481:WLU852483 WVM852481:WVQ852483 E918017:I918019 JA918017:JE918019 SW918017:TA918019 ACS918017:ACW918019 AMO918017:AMS918019 AWK918017:AWO918019 BGG918017:BGK918019 BQC918017:BQG918019 BZY918017:CAC918019 CJU918017:CJY918019 CTQ918017:CTU918019 DDM918017:DDQ918019 DNI918017:DNM918019 DXE918017:DXI918019 EHA918017:EHE918019 EQW918017:ERA918019 FAS918017:FAW918019 FKO918017:FKS918019 FUK918017:FUO918019 GEG918017:GEK918019 GOC918017:GOG918019 GXY918017:GYC918019 HHU918017:HHY918019 HRQ918017:HRU918019 IBM918017:IBQ918019 ILI918017:ILM918019 IVE918017:IVI918019 JFA918017:JFE918019 JOW918017:JPA918019 JYS918017:JYW918019 KIO918017:KIS918019 KSK918017:KSO918019 LCG918017:LCK918019 LMC918017:LMG918019 LVY918017:LWC918019 MFU918017:MFY918019 MPQ918017:MPU918019 MZM918017:MZQ918019 NJI918017:NJM918019 NTE918017:NTI918019 ODA918017:ODE918019 OMW918017:ONA918019 OWS918017:OWW918019 PGO918017:PGS918019 PQK918017:PQO918019 QAG918017:QAK918019 QKC918017:QKG918019 QTY918017:QUC918019 RDU918017:RDY918019 RNQ918017:RNU918019 RXM918017:RXQ918019 SHI918017:SHM918019 SRE918017:SRI918019 TBA918017:TBE918019 TKW918017:TLA918019 TUS918017:TUW918019 UEO918017:UES918019 UOK918017:UOO918019 UYG918017:UYK918019 VIC918017:VIG918019 VRY918017:VSC918019 WBU918017:WBY918019 WLQ918017:WLU918019 WVM918017:WVQ918019 E983553:I983555 JA983553:JE983555 SW983553:TA983555 ACS983553:ACW983555 AMO983553:AMS983555 AWK983553:AWO983555 BGG983553:BGK983555 BQC983553:BQG983555 BZY983553:CAC983555 CJU983553:CJY983555 CTQ983553:CTU983555 DDM983553:DDQ983555 DNI983553:DNM983555 DXE983553:DXI983555 EHA983553:EHE983555 EQW983553:ERA983555 FAS983553:FAW983555 FKO983553:FKS983555 FUK983553:FUO983555 GEG983553:GEK983555 GOC983553:GOG983555 GXY983553:GYC983555 HHU983553:HHY983555 HRQ983553:HRU983555 IBM983553:IBQ983555 ILI983553:ILM983555 IVE983553:IVI983555 JFA983553:JFE983555 JOW983553:JPA983555 JYS983553:JYW983555 KIO983553:KIS983555 KSK983553:KSO983555 LCG983553:LCK983555 LMC983553:LMG983555 LVY983553:LWC983555 MFU983553:MFY983555 MPQ983553:MPU983555 MZM983553:MZQ983555 NJI983553:NJM983555 NTE983553:NTI983555 ODA983553:ODE983555 OMW983553:ONA983555 OWS983553:OWW983555 PGO983553:PGS983555 PQK983553:PQO983555 QAG983553:QAK983555 QKC983553:QKG983555 QTY983553:QUC983555 RDU983553:RDY983555 RNQ983553:RNU983555 RXM983553:RXQ983555 SHI983553:SHM983555 SRE983553:SRI983555 TBA983553:TBE983555 TKW983553:TLA983555 TUS983553:TUW983555 UEO983553:UES983555 UOK983553:UOO983555 UYG983553:UYK983555 VIC983553:VIG983555 VRY983553:VSC983555 WBU983553:WBY983555 WLQ983553:WLU983555 WVM983553:WVQ983555 E539:I540 JA539:JE540 SW539:TA540 ACS539:ACW540 AMO539:AMS540 AWK539:AWO540 BGG539:BGK540 BQC539:BQG540 BZY539:CAC540 CJU539:CJY540 CTQ539:CTU540 DDM539:DDQ540 DNI539:DNM540 DXE539:DXI540 EHA539:EHE540 EQW539:ERA540 FAS539:FAW540 FKO539:FKS540 FUK539:FUO540 GEG539:GEK540 GOC539:GOG540 GXY539:GYC540 HHU539:HHY540 HRQ539:HRU540 IBM539:IBQ540 ILI539:ILM540 IVE539:IVI540 JFA539:JFE540 JOW539:JPA540 JYS539:JYW540 KIO539:KIS540 KSK539:KSO540 LCG539:LCK540 LMC539:LMG540 LVY539:LWC540 MFU539:MFY540 MPQ539:MPU540 MZM539:MZQ540 NJI539:NJM540 NTE539:NTI540 ODA539:ODE540 OMW539:ONA540 OWS539:OWW540 PGO539:PGS540 PQK539:PQO540 QAG539:QAK540 QKC539:QKG540 QTY539:QUC540 RDU539:RDY540 RNQ539:RNU540 RXM539:RXQ540 SHI539:SHM540 SRE539:SRI540 TBA539:TBE540 TKW539:TLA540 TUS539:TUW540 UEO539:UES540 UOK539:UOO540 UYG539:UYK540 VIC539:VIG540 VRY539:VSC540 WBU539:WBY540 WLQ539:WLU540 WVM539:WVQ540 E66075:I66076 JA66075:JE66076 SW66075:TA66076 ACS66075:ACW66076 AMO66075:AMS66076 AWK66075:AWO66076 BGG66075:BGK66076 BQC66075:BQG66076 BZY66075:CAC66076 CJU66075:CJY66076 CTQ66075:CTU66076 DDM66075:DDQ66076 DNI66075:DNM66076 DXE66075:DXI66076 EHA66075:EHE66076 EQW66075:ERA66076 FAS66075:FAW66076 FKO66075:FKS66076 FUK66075:FUO66076 GEG66075:GEK66076 GOC66075:GOG66076 GXY66075:GYC66076 HHU66075:HHY66076 HRQ66075:HRU66076 IBM66075:IBQ66076 ILI66075:ILM66076 IVE66075:IVI66076 JFA66075:JFE66076 JOW66075:JPA66076 JYS66075:JYW66076 KIO66075:KIS66076 KSK66075:KSO66076 LCG66075:LCK66076 LMC66075:LMG66076 LVY66075:LWC66076 MFU66075:MFY66076 MPQ66075:MPU66076 MZM66075:MZQ66076 NJI66075:NJM66076 NTE66075:NTI66076 ODA66075:ODE66076 OMW66075:ONA66076 OWS66075:OWW66076 PGO66075:PGS66076 PQK66075:PQO66076 QAG66075:QAK66076 QKC66075:QKG66076 QTY66075:QUC66076 RDU66075:RDY66076 RNQ66075:RNU66076 RXM66075:RXQ66076 SHI66075:SHM66076 SRE66075:SRI66076 TBA66075:TBE66076 TKW66075:TLA66076 TUS66075:TUW66076 UEO66075:UES66076 UOK66075:UOO66076 UYG66075:UYK66076 VIC66075:VIG66076 VRY66075:VSC66076 WBU66075:WBY66076 WLQ66075:WLU66076 WVM66075:WVQ66076 E131611:I131612 JA131611:JE131612 SW131611:TA131612 ACS131611:ACW131612 AMO131611:AMS131612 AWK131611:AWO131612 BGG131611:BGK131612 BQC131611:BQG131612 BZY131611:CAC131612 CJU131611:CJY131612 CTQ131611:CTU131612 DDM131611:DDQ131612 DNI131611:DNM131612 DXE131611:DXI131612 EHA131611:EHE131612 EQW131611:ERA131612 FAS131611:FAW131612 FKO131611:FKS131612 FUK131611:FUO131612 GEG131611:GEK131612 GOC131611:GOG131612 GXY131611:GYC131612 HHU131611:HHY131612 HRQ131611:HRU131612 IBM131611:IBQ131612 ILI131611:ILM131612 IVE131611:IVI131612 JFA131611:JFE131612 JOW131611:JPA131612 JYS131611:JYW131612 KIO131611:KIS131612 KSK131611:KSO131612 LCG131611:LCK131612 LMC131611:LMG131612 LVY131611:LWC131612 MFU131611:MFY131612 MPQ131611:MPU131612 MZM131611:MZQ131612 NJI131611:NJM131612 NTE131611:NTI131612 ODA131611:ODE131612 OMW131611:ONA131612 OWS131611:OWW131612 PGO131611:PGS131612 PQK131611:PQO131612 QAG131611:QAK131612 QKC131611:QKG131612 QTY131611:QUC131612 RDU131611:RDY131612 RNQ131611:RNU131612 RXM131611:RXQ131612 SHI131611:SHM131612 SRE131611:SRI131612 TBA131611:TBE131612 TKW131611:TLA131612 TUS131611:TUW131612 UEO131611:UES131612 UOK131611:UOO131612 UYG131611:UYK131612 VIC131611:VIG131612 VRY131611:VSC131612 WBU131611:WBY131612 WLQ131611:WLU131612 WVM131611:WVQ131612 E197147:I197148 JA197147:JE197148 SW197147:TA197148 ACS197147:ACW197148 AMO197147:AMS197148 AWK197147:AWO197148 BGG197147:BGK197148 BQC197147:BQG197148 BZY197147:CAC197148 CJU197147:CJY197148 CTQ197147:CTU197148 DDM197147:DDQ197148 DNI197147:DNM197148 DXE197147:DXI197148 EHA197147:EHE197148 EQW197147:ERA197148 FAS197147:FAW197148 FKO197147:FKS197148 FUK197147:FUO197148 GEG197147:GEK197148 GOC197147:GOG197148 GXY197147:GYC197148 HHU197147:HHY197148 HRQ197147:HRU197148 IBM197147:IBQ197148 ILI197147:ILM197148 IVE197147:IVI197148 JFA197147:JFE197148 JOW197147:JPA197148 JYS197147:JYW197148 KIO197147:KIS197148 KSK197147:KSO197148 LCG197147:LCK197148 LMC197147:LMG197148 LVY197147:LWC197148 MFU197147:MFY197148 MPQ197147:MPU197148 MZM197147:MZQ197148 NJI197147:NJM197148 NTE197147:NTI197148 ODA197147:ODE197148 OMW197147:ONA197148 OWS197147:OWW197148 PGO197147:PGS197148 PQK197147:PQO197148 QAG197147:QAK197148 QKC197147:QKG197148 QTY197147:QUC197148 RDU197147:RDY197148 RNQ197147:RNU197148 RXM197147:RXQ197148 SHI197147:SHM197148 SRE197147:SRI197148 TBA197147:TBE197148 TKW197147:TLA197148 TUS197147:TUW197148 UEO197147:UES197148 UOK197147:UOO197148 UYG197147:UYK197148 VIC197147:VIG197148 VRY197147:VSC197148 WBU197147:WBY197148 WLQ197147:WLU197148 WVM197147:WVQ197148 E262683:I262684 JA262683:JE262684 SW262683:TA262684 ACS262683:ACW262684 AMO262683:AMS262684 AWK262683:AWO262684 BGG262683:BGK262684 BQC262683:BQG262684 BZY262683:CAC262684 CJU262683:CJY262684 CTQ262683:CTU262684 DDM262683:DDQ262684 DNI262683:DNM262684 DXE262683:DXI262684 EHA262683:EHE262684 EQW262683:ERA262684 FAS262683:FAW262684 FKO262683:FKS262684 FUK262683:FUO262684 GEG262683:GEK262684 GOC262683:GOG262684 GXY262683:GYC262684 HHU262683:HHY262684 HRQ262683:HRU262684 IBM262683:IBQ262684 ILI262683:ILM262684 IVE262683:IVI262684 JFA262683:JFE262684 JOW262683:JPA262684 JYS262683:JYW262684 KIO262683:KIS262684 KSK262683:KSO262684 LCG262683:LCK262684 LMC262683:LMG262684 LVY262683:LWC262684 MFU262683:MFY262684 MPQ262683:MPU262684 MZM262683:MZQ262684 NJI262683:NJM262684 NTE262683:NTI262684 ODA262683:ODE262684 OMW262683:ONA262684 OWS262683:OWW262684 PGO262683:PGS262684 PQK262683:PQO262684 QAG262683:QAK262684 QKC262683:QKG262684 QTY262683:QUC262684 RDU262683:RDY262684 RNQ262683:RNU262684 RXM262683:RXQ262684 SHI262683:SHM262684 SRE262683:SRI262684 TBA262683:TBE262684 TKW262683:TLA262684 TUS262683:TUW262684 UEO262683:UES262684 UOK262683:UOO262684 UYG262683:UYK262684 VIC262683:VIG262684 VRY262683:VSC262684 WBU262683:WBY262684 WLQ262683:WLU262684 WVM262683:WVQ262684 E328219:I328220 JA328219:JE328220 SW328219:TA328220 ACS328219:ACW328220 AMO328219:AMS328220 AWK328219:AWO328220 BGG328219:BGK328220 BQC328219:BQG328220 BZY328219:CAC328220 CJU328219:CJY328220 CTQ328219:CTU328220 DDM328219:DDQ328220 DNI328219:DNM328220 DXE328219:DXI328220 EHA328219:EHE328220 EQW328219:ERA328220 FAS328219:FAW328220 FKO328219:FKS328220 FUK328219:FUO328220 GEG328219:GEK328220 GOC328219:GOG328220 GXY328219:GYC328220 HHU328219:HHY328220 HRQ328219:HRU328220 IBM328219:IBQ328220 ILI328219:ILM328220 IVE328219:IVI328220 JFA328219:JFE328220 JOW328219:JPA328220 JYS328219:JYW328220 KIO328219:KIS328220 KSK328219:KSO328220 LCG328219:LCK328220 LMC328219:LMG328220 LVY328219:LWC328220 MFU328219:MFY328220 MPQ328219:MPU328220 MZM328219:MZQ328220 NJI328219:NJM328220 NTE328219:NTI328220 ODA328219:ODE328220 OMW328219:ONA328220 OWS328219:OWW328220 PGO328219:PGS328220 PQK328219:PQO328220 QAG328219:QAK328220 QKC328219:QKG328220 QTY328219:QUC328220 RDU328219:RDY328220 RNQ328219:RNU328220 RXM328219:RXQ328220 SHI328219:SHM328220 SRE328219:SRI328220 TBA328219:TBE328220 TKW328219:TLA328220 TUS328219:TUW328220 UEO328219:UES328220 UOK328219:UOO328220 UYG328219:UYK328220 VIC328219:VIG328220 VRY328219:VSC328220 WBU328219:WBY328220 WLQ328219:WLU328220 WVM328219:WVQ328220 E393755:I393756 JA393755:JE393756 SW393755:TA393756 ACS393755:ACW393756 AMO393755:AMS393756 AWK393755:AWO393756 BGG393755:BGK393756 BQC393755:BQG393756 BZY393755:CAC393756 CJU393755:CJY393756 CTQ393755:CTU393756 DDM393755:DDQ393756 DNI393755:DNM393756 DXE393755:DXI393756 EHA393755:EHE393756 EQW393755:ERA393756 FAS393755:FAW393756 FKO393755:FKS393756 FUK393755:FUO393756 GEG393755:GEK393756 GOC393755:GOG393756 GXY393755:GYC393756 HHU393755:HHY393756 HRQ393755:HRU393756 IBM393755:IBQ393756 ILI393755:ILM393756 IVE393755:IVI393756 JFA393755:JFE393756 JOW393755:JPA393756 JYS393755:JYW393756 KIO393755:KIS393756 KSK393755:KSO393756 LCG393755:LCK393756 LMC393755:LMG393756 LVY393755:LWC393756 MFU393755:MFY393756 MPQ393755:MPU393756 MZM393755:MZQ393756 NJI393755:NJM393756 NTE393755:NTI393756 ODA393755:ODE393756 OMW393755:ONA393756 OWS393755:OWW393756 PGO393755:PGS393756 PQK393755:PQO393756 QAG393755:QAK393756 QKC393755:QKG393756 QTY393755:QUC393756 RDU393755:RDY393756 RNQ393755:RNU393756 RXM393755:RXQ393756 SHI393755:SHM393756 SRE393755:SRI393756 TBA393755:TBE393756 TKW393755:TLA393756 TUS393755:TUW393756 UEO393755:UES393756 UOK393755:UOO393756 UYG393755:UYK393756 VIC393755:VIG393756 VRY393755:VSC393756 WBU393755:WBY393756 WLQ393755:WLU393756 WVM393755:WVQ393756 E459291:I459292 JA459291:JE459292 SW459291:TA459292 ACS459291:ACW459292 AMO459291:AMS459292 AWK459291:AWO459292 BGG459291:BGK459292 BQC459291:BQG459292 BZY459291:CAC459292 CJU459291:CJY459292 CTQ459291:CTU459292 DDM459291:DDQ459292 DNI459291:DNM459292 DXE459291:DXI459292 EHA459291:EHE459292 EQW459291:ERA459292 FAS459291:FAW459292 FKO459291:FKS459292 FUK459291:FUO459292 GEG459291:GEK459292 GOC459291:GOG459292 GXY459291:GYC459292 HHU459291:HHY459292 HRQ459291:HRU459292 IBM459291:IBQ459292 ILI459291:ILM459292 IVE459291:IVI459292 JFA459291:JFE459292 JOW459291:JPA459292 JYS459291:JYW459292 KIO459291:KIS459292 KSK459291:KSO459292 LCG459291:LCK459292 LMC459291:LMG459292 LVY459291:LWC459292 MFU459291:MFY459292 MPQ459291:MPU459292 MZM459291:MZQ459292 NJI459291:NJM459292 NTE459291:NTI459292 ODA459291:ODE459292 OMW459291:ONA459292 OWS459291:OWW459292 PGO459291:PGS459292 PQK459291:PQO459292 QAG459291:QAK459292 QKC459291:QKG459292 QTY459291:QUC459292 RDU459291:RDY459292 RNQ459291:RNU459292 RXM459291:RXQ459292 SHI459291:SHM459292 SRE459291:SRI459292 TBA459291:TBE459292 TKW459291:TLA459292 TUS459291:TUW459292 UEO459291:UES459292 UOK459291:UOO459292 UYG459291:UYK459292 VIC459291:VIG459292 VRY459291:VSC459292 WBU459291:WBY459292 WLQ459291:WLU459292 WVM459291:WVQ459292 E524827:I524828 JA524827:JE524828 SW524827:TA524828 ACS524827:ACW524828 AMO524827:AMS524828 AWK524827:AWO524828 BGG524827:BGK524828 BQC524827:BQG524828 BZY524827:CAC524828 CJU524827:CJY524828 CTQ524827:CTU524828 DDM524827:DDQ524828 DNI524827:DNM524828 DXE524827:DXI524828 EHA524827:EHE524828 EQW524827:ERA524828 FAS524827:FAW524828 FKO524827:FKS524828 FUK524827:FUO524828 GEG524827:GEK524828 GOC524827:GOG524828 GXY524827:GYC524828 HHU524827:HHY524828 HRQ524827:HRU524828 IBM524827:IBQ524828 ILI524827:ILM524828 IVE524827:IVI524828 JFA524827:JFE524828 JOW524827:JPA524828 JYS524827:JYW524828 KIO524827:KIS524828 KSK524827:KSO524828 LCG524827:LCK524828 LMC524827:LMG524828 LVY524827:LWC524828 MFU524827:MFY524828 MPQ524827:MPU524828 MZM524827:MZQ524828 NJI524827:NJM524828 NTE524827:NTI524828 ODA524827:ODE524828 OMW524827:ONA524828 OWS524827:OWW524828 PGO524827:PGS524828 PQK524827:PQO524828 QAG524827:QAK524828 QKC524827:QKG524828 QTY524827:QUC524828 RDU524827:RDY524828 RNQ524827:RNU524828 RXM524827:RXQ524828 SHI524827:SHM524828 SRE524827:SRI524828 TBA524827:TBE524828 TKW524827:TLA524828 TUS524827:TUW524828 UEO524827:UES524828 UOK524827:UOO524828 UYG524827:UYK524828 VIC524827:VIG524828 VRY524827:VSC524828 WBU524827:WBY524828 WLQ524827:WLU524828 WVM524827:WVQ524828 E590363:I590364 JA590363:JE590364 SW590363:TA590364 ACS590363:ACW590364 AMO590363:AMS590364 AWK590363:AWO590364 BGG590363:BGK590364 BQC590363:BQG590364 BZY590363:CAC590364 CJU590363:CJY590364 CTQ590363:CTU590364 DDM590363:DDQ590364 DNI590363:DNM590364 DXE590363:DXI590364 EHA590363:EHE590364 EQW590363:ERA590364 FAS590363:FAW590364 FKO590363:FKS590364 FUK590363:FUO590364 GEG590363:GEK590364 GOC590363:GOG590364 GXY590363:GYC590364 HHU590363:HHY590364 HRQ590363:HRU590364 IBM590363:IBQ590364 ILI590363:ILM590364 IVE590363:IVI590364 JFA590363:JFE590364 JOW590363:JPA590364 JYS590363:JYW590364 KIO590363:KIS590364 KSK590363:KSO590364 LCG590363:LCK590364 LMC590363:LMG590364 LVY590363:LWC590364 MFU590363:MFY590364 MPQ590363:MPU590364 MZM590363:MZQ590364 NJI590363:NJM590364 NTE590363:NTI590364 ODA590363:ODE590364 OMW590363:ONA590364 OWS590363:OWW590364 PGO590363:PGS590364 PQK590363:PQO590364 QAG590363:QAK590364 QKC590363:QKG590364 QTY590363:QUC590364 RDU590363:RDY590364 RNQ590363:RNU590364 RXM590363:RXQ590364 SHI590363:SHM590364 SRE590363:SRI590364 TBA590363:TBE590364 TKW590363:TLA590364 TUS590363:TUW590364 UEO590363:UES590364 UOK590363:UOO590364 UYG590363:UYK590364 VIC590363:VIG590364 VRY590363:VSC590364 WBU590363:WBY590364 WLQ590363:WLU590364 WVM590363:WVQ590364 E655899:I655900 JA655899:JE655900 SW655899:TA655900 ACS655899:ACW655900 AMO655899:AMS655900 AWK655899:AWO655900 BGG655899:BGK655900 BQC655899:BQG655900 BZY655899:CAC655900 CJU655899:CJY655900 CTQ655899:CTU655900 DDM655899:DDQ655900 DNI655899:DNM655900 DXE655899:DXI655900 EHA655899:EHE655900 EQW655899:ERA655900 FAS655899:FAW655900 FKO655899:FKS655900 FUK655899:FUO655900 GEG655899:GEK655900 GOC655899:GOG655900 GXY655899:GYC655900 HHU655899:HHY655900 HRQ655899:HRU655900 IBM655899:IBQ655900 ILI655899:ILM655900 IVE655899:IVI655900 JFA655899:JFE655900 JOW655899:JPA655900 JYS655899:JYW655900 KIO655899:KIS655900 KSK655899:KSO655900 LCG655899:LCK655900 LMC655899:LMG655900 LVY655899:LWC655900 MFU655899:MFY655900 MPQ655899:MPU655900 MZM655899:MZQ655900 NJI655899:NJM655900 NTE655899:NTI655900 ODA655899:ODE655900 OMW655899:ONA655900 OWS655899:OWW655900 PGO655899:PGS655900 PQK655899:PQO655900 QAG655899:QAK655900 QKC655899:QKG655900 QTY655899:QUC655900 RDU655899:RDY655900 RNQ655899:RNU655900 RXM655899:RXQ655900 SHI655899:SHM655900 SRE655899:SRI655900 TBA655899:TBE655900 TKW655899:TLA655900 TUS655899:TUW655900 UEO655899:UES655900 UOK655899:UOO655900 UYG655899:UYK655900 VIC655899:VIG655900 VRY655899:VSC655900 WBU655899:WBY655900 WLQ655899:WLU655900 WVM655899:WVQ655900 E721435:I721436 JA721435:JE721436 SW721435:TA721436 ACS721435:ACW721436 AMO721435:AMS721436 AWK721435:AWO721436 BGG721435:BGK721436 BQC721435:BQG721436 BZY721435:CAC721436 CJU721435:CJY721436 CTQ721435:CTU721436 DDM721435:DDQ721436 DNI721435:DNM721436 DXE721435:DXI721436 EHA721435:EHE721436 EQW721435:ERA721436 FAS721435:FAW721436 FKO721435:FKS721436 FUK721435:FUO721436 GEG721435:GEK721436 GOC721435:GOG721436 GXY721435:GYC721436 HHU721435:HHY721436 HRQ721435:HRU721436 IBM721435:IBQ721436 ILI721435:ILM721436 IVE721435:IVI721436 JFA721435:JFE721436 JOW721435:JPA721436 JYS721435:JYW721436 KIO721435:KIS721436 KSK721435:KSO721436 LCG721435:LCK721436 LMC721435:LMG721436 LVY721435:LWC721436 MFU721435:MFY721436 MPQ721435:MPU721436 MZM721435:MZQ721436 NJI721435:NJM721436 NTE721435:NTI721436 ODA721435:ODE721436 OMW721435:ONA721436 OWS721435:OWW721436 PGO721435:PGS721436 PQK721435:PQO721436 QAG721435:QAK721436 QKC721435:QKG721436 QTY721435:QUC721436 RDU721435:RDY721436 RNQ721435:RNU721436 RXM721435:RXQ721436 SHI721435:SHM721436 SRE721435:SRI721436 TBA721435:TBE721436 TKW721435:TLA721436 TUS721435:TUW721436 UEO721435:UES721436 UOK721435:UOO721436 UYG721435:UYK721436 VIC721435:VIG721436 VRY721435:VSC721436 WBU721435:WBY721436 WLQ721435:WLU721436 WVM721435:WVQ721436 E786971:I786972 JA786971:JE786972 SW786971:TA786972 ACS786971:ACW786972 AMO786971:AMS786972 AWK786971:AWO786972 BGG786971:BGK786972 BQC786971:BQG786972 BZY786971:CAC786972 CJU786971:CJY786972 CTQ786971:CTU786972 DDM786971:DDQ786972 DNI786971:DNM786972 DXE786971:DXI786972 EHA786971:EHE786972 EQW786971:ERA786972 FAS786971:FAW786972 FKO786971:FKS786972 FUK786971:FUO786972 GEG786971:GEK786972 GOC786971:GOG786972 GXY786971:GYC786972 HHU786971:HHY786972 HRQ786971:HRU786972 IBM786971:IBQ786972 ILI786971:ILM786972 IVE786971:IVI786972 JFA786971:JFE786972 JOW786971:JPA786972 JYS786971:JYW786972 KIO786971:KIS786972 KSK786971:KSO786972 LCG786971:LCK786972 LMC786971:LMG786972 LVY786971:LWC786972 MFU786971:MFY786972 MPQ786971:MPU786972 MZM786971:MZQ786972 NJI786971:NJM786972 NTE786971:NTI786972 ODA786971:ODE786972 OMW786971:ONA786972 OWS786971:OWW786972 PGO786971:PGS786972 PQK786971:PQO786972 QAG786971:QAK786972 QKC786971:QKG786972 QTY786971:QUC786972 RDU786971:RDY786972 RNQ786971:RNU786972 RXM786971:RXQ786972 SHI786971:SHM786972 SRE786971:SRI786972 TBA786971:TBE786972 TKW786971:TLA786972 TUS786971:TUW786972 UEO786971:UES786972 UOK786971:UOO786972 UYG786971:UYK786972 VIC786971:VIG786972 VRY786971:VSC786972 WBU786971:WBY786972 WLQ786971:WLU786972 WVM786971:WVQ786972 E852507:I852508 JA852507:JE852508 SW852507:TA852508 ACS852507:ACW852508 AMO852507:AMS852508 AWK852507:AWO852508 BGG852507:BGK852508 BQC852507:BQG852508 BZY852507:CAC852508 CJU852507:CJY852508 CTQ852507:CTU852508 DDM852507:DDQ852508 DNI852507:DNM852508 DXE852507:DXI852508 EHA852507:EHE852508 EQW852507:ERA852508 FAS852507:FAW852508 FKO852507:FKS852508 FUK852507:FUO852508 GEG852507:GEK852508 GOC852507:GOG852508 GXY852507:GYC852508 HHU852507:HHY852508 HRQ852507:HRU852508 IBM852507:IBQ852508 ILI852507:ILM852508 IVE852507:IVI852508 JFA852507:JFE852508 JOW852507:JPA852508 JYS852507:JYW852508 KIO852507:KIS852508 KSK852507:KSO852508 LCG852507:LCK852508 LMC852507:LMG852508 LVY852507:LWC852508 MFU852507:MFY852508 MPQ852507:MPU852508 MZM852507:MZQ852508 NJI852507:NJM852508 NTE852507:NTI852508 ODA852507:ODE852508 OMW852507:ONA852508 OWS852507:OWW852508 PGO852507:PGS852508 PQK852507:PQO852508 QAG852507:QAK852508 QKC852507:QKG852508 QTY852507:QUC852508 RDU852507:RDY852508 RNQ852507:RNU852508 RXM852507:RXQ852508 SHI852507:SHM852508 SRE852507:SRI852508 TBA852507:TBE852508 TKW852507:TLA852508 TUS852507:TUW852508 UEO852507:UES852508 UOK852507:UOO852508 UYG852507:UYK852508 VIC852507:VIG852508 VRY852507:VSC852508 WBU852507:WBY852508 WLQ852507:WLU852508 WVM852507:WVQ852508 E918043:I918044 JA918043:JE918044 SW918043:TA918044 ACS918043:ACW918044 AMO918043:AMS918044 AWK918043:AWO918044 BGG918043:BGK918044 BQC918043:BQG918044 BZY918043:CAC918044 CJU918043:CJY918044 CTQ918043:CTU918044 DDM918043:DDQ918044 DNI918043:DNM918044 DXE918043:DXI918044 EHA918043:EHE918044 EQW918043:ERA918044 FAS918043:FAW918044 FKO918043:FKS918044 FUK918043:FUO918044 GEG918043:GEK918044 GOC918043:GOG918044 GXY918043:GYC918044 HHU918043:HHY918044 HRQ918043:HRU918044 IBM918043:IBQ918044 ILI918043:ILM918044 IVE918043:IVI918044 JFA918043:JFE918044 JOW918043:JPA918044 JYS918043:JYW918044 KIO918043:KIS918044 KSK918043:KSO918044 LCG918043:LCK918044 LMC918043:LMG918044 LVY918043:LWC918044 MFU918043:MFY918044 MPQ918043:MPU918044 MZM918043:MZQ918044 NJI918043:NJM918044 NTE918043:NTI918044 ODA918043:ODE918044 OMW918043:ONA918044 OWS918043:OWW918044 PGO918043:PGS918044 PQK918043:PQO918044 QAG918043:QAK918044 QKC918043:QKG918044 QTY918043:QUC918044 RDU918043:RDY918044 RNQ918043:RNU918044 RXM918043:RXQ918044 SHI918043:SHM918044 SRE918043:SRI918044 TBA918043:TBE918044 TKW918043:TLA918044 TUS918043:TUW918044 UEO918043:UES918044 UOK918043:UOO918044 UYG918043:UYK918044 VIC918043:VIG918044 VRY918043:VSC918044 WBU918043:WBY918044 WLQ918043:WLU918044 WVM918043:WVQ918044 E983579:I983580 JA983579:JE983580 SW983579:TA983580 ACS983579:ACW983580 AMO983579:AMS983580 AWK983579:AWO983580 BGG983579:BGK983580 BQC983579:BQG983580 BZY983579:CAC983580 CJU983579:CJY983580 CTQ983579:CTU983580 DDM983579:DDQ983580 DNI983579:DNM983580 DXE983579:DXI983580 EHA983579:EHE983580 EQW983579:ERA983580 FAS983579:FAW983580 FKO983579:FKS983580 FUK983579:FUO983580 GEG983579:GEK983580 GOC983579:GOG983580 GXY983579:GYC983580 HHU983579:HHY983580 HRQ983579:HRU983580 IBM983579:IBQ983580 ILI983579:ILM983580 IVE983579:IVI983580 JFA983579:JFE983580 JOW983579:JPA983580 JYS983579:JYW983580 KIO983579:KIS983580 KSK983579:KSO983580 LCG983579:LCK983580 LMC983579:LMG983580 LVY983579:LWC983580 MFU983579:MFY983580 MPQ983579:MPU983580 MZM983579:MZQ983580 NJI983579:NJM983580 NTE983579:NTI983580 ODA983579:ODE983580 OMW983579:ONA983580 OWS983579:OWW983580 PGO983579:PGS983580 PQK983579:PQO983580 QAG983579:QAK983580 QKC983579:QKG983580 QTY983579:QUC983580 RDU983579:RDY983580 RNQ983579:RNU983580 RXM983579:RXQ983580 SHI983579:SHM983580 SRE983579:SRI983580 TBA983579:TBE983580 TKW983579:TLA983580 TUS983579:TUW983580 UEO983579:UES983580 UOK983579:UOO983580 UYG983579:UYK983580 VIC983579:VIG983580 VRY983579:VSC983580 WBU983579:WBY983580 WLQ983579:WLU983580 WVM983579:WVQ983580 E547:I547 JA547:JE547 SW547:TA547 ACS547:ACW547 AMO547:AMS547 AWK547:AWO547 BGG547:BGK547 BQC547:BQG547 BZY547:CAC547 CJU547:CJY547 CTQ547:CTU547 DDM547:DDQ547 DNI547:DNM547 DXE547:DXI547 EHA547:EHE547 EQW547:ERA547 FAS547:FAW547 FKO547:FKS547 FUK547:FUO547 GEG547:GEK547 GOC547:GOG547 GXY547:GYC547 HHU547:HHY547 HRQ547:HRU547 IBM547:IBQ547 ILI547:ILM547 IVE547:IVI547 JFA547:JFE547 JOW547:JPA547 JYS547:JYW547 KIO547:KIS547 KSK547:KSO547 LCG547:LCK547 LMC547:LMG547 LVY547:LWC547 MFU547:MFY547 MPQ547:MPU547 MZM547:MZQ547 NJI547:NJM547 NTE547:NTI547 ODA547:ODE547 OMW547:ONA547 OWS547:OWW547 PGO547:PGS547 PQK547:PQO547 QAG547:QAK547 QKC547:QKG547 QTY547:QUC547 RDU547:RDY547 RNQ547:RNU547 RXM547:RXQ547 SHI547:SHM547 SRE547:SRI547 TBA547:TBE547 TKW547:TLA547 TUS547:TUW547 UEO547:UES547 UOK547:UOO547 UYG547:UYK547 VIC547:VIG547 VRY547:VSC547 WBU547:WBY547 WLQ547:WLU547 WVM547:WVQ547 E66083:I66083 JA66083:JE66083 SW66083:TA66083 ACS66083:ACW66083 AMO66083:AMS66083 AWK66083:AWO66083 BGG66083:BGK66083 BQC66083:BQG66083 BZY66083:CAC66083 CJU66083:CJY66083 CTQ66083:CTU66083 DDM66083:DDQ66083 DNI66083:DNM66083 DXE66083:DXI66083 EHA66083:EHE66083 EQW66083:ERA66083 FAS66083:FAW66083 FKO66083:FKS66083 FUK66083:FUO66083 GEG66083:GEK66083 GOC66083:GOG66083 GXY66083:GYC66083 HHU66083:HHY66083 HRQ66083:HRU66083 IBM66083:IBQ66083 ILI66083:ILM66083 IVE66083:IVI66083 JFA66083:JFE66083 JOW66083:JPA66083 JYS66083:JYW66083 KIO66083:KIS66083 KSK66083:KSO66083 LCG66083:LCK66083 LMC66083:LMG66083 LVY66083:LWC66083 MFU66083:MFY66083 MPQ66083:MPU66083 MZM66083:MZQ66083 NJI66083:NJM66083 NTE66083:NTI66083 ODA66083:ODE66083 OMW66083:ONA66083 OWS66083:OWW66083 PGO66083:PGS66083 PQK66083:PQO66083 QAG66083:QAK66083 QKC66083:QKG66083 QTY66083:QUC66083 RDU66083:RDY66083 RNQ66083:RNU66083 RXM66083:RXQ66083 SHI66083:SHM66083 SRE66083:SRI66083 TBA66083:TBE66083 TKW66083:TLA66083 TUS66083:TUW66083 UEO66083:UES66083 UOK66083:UOO66083 UYG66083:UYK66083 VIC66083:VIG66083 VRY66083:VSC66083 WBU66083:WBY66083 WLQ66083:WLU66083 WVM66083:WVQ66083 E131619:I131619 JA131619:JE131619 SW131619:TA131619 ACS131619:ACW131619 AMO131619:AMS131619 AWK131619:AWO131619 BGG131619:BGK131619 BQC131619:BQG131619 BZY131619:CAC131619 CJU131619:CJY131619 CTQ131619:CTU131619 DDM131619:DDQ131619 DNI131619:DNM131619 DXE131619:DXI131619 EHA131619:EHE131619 EQW131619:ERA131619 FAS131619:FAW131619 FKO131619:FKS131619 FUK131619:FUO131619 GEG131619:GEK131619 GOC131619:GOG131619 GXY131619:GYC131619 HHU131619:HHY131619 HRQ131619:HRU131619 IBM131619:IBQ131619 ILI131619:ILM131619 IVE131619:IVI131619 JFA131619:JFE131619 JOW131619:JPA131619 JYS131619:JYW131619 KIO131619:KIS131619 KSK131619:KSO131619 LCG131619:LCK131619 LMC131619:LMG131619 LVY131619:LWC131619 MFU131619:MFY131619 MPQ131619:MPU131619 MZM131619:MZQ131619 NJI131619:NJM131619 NTE131619:NTI131619 ODA131619:ODE131619 OMW131619:ONA131619 OWS131619:OWW131619 PGO131619:PGS131619 PQK131619:PQO131619 QAG131619:QAK131619 QKC131619:QKG131619 QTY131619:QUC131619 RDU131619:RDY131619 RNQ131619:RNU131619 RXM131619:RXQ131619 SHI131619:SHM131619 SRE131619:SRI131619 TBA131619:TBE131619 TKW131619:TLA131619 TUS131619:TUW131619 UEO131619:UES131619 UOK131619:UOO131619 UYG131619:UYK131619 VIC131619:VIG131619 VRY131619:VSC131619 WBU131619:WBY131619 WLQ131619:WLU131619 WVM131619:WVQ131619 E197155:I197155 JA197155:JE197155 SW197155:TA197155 ACS197155:ACW197155 AMO197155:AMS197155 AWK197155:AWO197155 BGG197155:BGK197155 BQC197155:BQG197155 BZY197155:CAC197155 CJU197155:CJY197155 CTQ197155:CTU197155 DDM197155:DDQ197155 DNI197155:DNM197155 DXE197155:DXI197155 EHA197155:EHE197155 EQW197155:ERA197155 FAS197155:FAW197155 FKO197155:FKS197155 FUK197155:FUO197155 GEG197155:GEK197155 GOC197155:GOG197155 GXY197155:GYC197155 HHU197155:HHY197155 HRQ197155:HRU197155 IBM197155:IBQ197155 ILI197155:ILM197155 IVE197155:IVI197155 JFA197155:JFE197155 JOW197155:JPA197155 JYS197155:JYW197155 KIO197155:KIS197155 KSK197155:KSO197155 LCG197155:LCK197155 LMC197155:LMG197155 LVY197155:LWC197155 MFU197155:MFY197155 MPQ197155:MPU197155 MZM197155:MZQ197155 NJI197155:NJM197155 NTE197155:NTI197155 ODA197155:ODE197155 OMW197155:ONA197155 OWS197155:OWW197155 PGO197155:PGS197155 PQK197155:PQO197155 QAG197155:QAK197155 QKC197155:QKG197155 QTY197155:QUC197155 RDU197155:RDY197155 RNQ197155:RNU197155 RXM197155:RXQ197155 SHI197155:SHM197155 SRE197155:SRI197155 TBA197155:TBE197155 TKW197155:TLA197155 TUS197155:TUW197155 UEO197155:UES197155 UOK197155:UOO197155 UYG197155:UYK197155 VIC197155:VIG197155 VRY197155:VSC197155 WBU197155:WBY197155 WLQ197155:WLU197155 WVM197155:WVQ197155 E262691:I262691 JA262691:JE262691 SW262691:TA262691 ACS262691:ACW262691 AMO262691:AMS262691 AWK262691:AWO262691 BGG262691:BGK262691 BQC262691:BQG262691 BZY262691:CAC262691 CJU262691:CJY262691 CTQ262691:CTU262691 DDM262691:DDQ262691 DNI262691:DNM262691 DXE262691:DXI262691 EHA262691:EHE262691 EQW262691:ERA262691 FAS262691:FAW262691 FKO262691:FKS262691 FUK262691:FUO262691 GEG262691:GEK262691 GOC262691:GOG262691 GXY262691:GYC262691 HHU262691:HHY262691 HRQ262691:HRU262691 IBM262691:IBQ262691 ILI262691:ILM262691 IVE262691:IVI262691 JFA262691:JFE262691 JOW262691:JPA262691 JYS262691:JYW262691 KIO262691:KIS262691 KSK262691:KSO262691 LCG262691:LCK262691 LMC262691:LMG262691 LVY262691:LWC262691 MFU262691:MFY262691 MPQ262691:MPU262691 MZM262691:MZQ262691 NJI262691:NJM262691 NTE262691:NTI262691 ODA262691:ODE262691 OMW262691:ONA262691 OWS262691:OWW262691 PGO262691:PGS262691 PQK262691:PQO262691 QAG262691:QAK262691 QKC262691:QKG262691 QTY262691:QUC262691 RDU262691:RDY262691 RNQ262691:RNU262691 RXM262691:RXQ262691 SHI262691:SHM262691 SRE262691:SRI262691 TBA262691:TBE262691 TKW262691:TLA262691 TUS262691:TUW262691 UEO262691:UES262691 UOK262691:UOO262691 UYG262691:UYK262691 VIC262691:VIG262691 VRY262691:VSC262691 WBU262691:WBY262691 WLQ262691:WLU262691 WVM262691:WVQ262691 E328227:I328227 JA328227:JE328227 SW328227:TA328227 ACS328227:ACW328227 AMO328227:AMS328227 AWK328227:AWO328227 BGG328227:BGK328227 BQC328227:BQG328227 BZY328227:CAC328227 CJU328227:CJY328227 CTQ328227:CTU328227 DDM328227:DDQ328227 DNI328227:DNM328227 DXE328227:DXI328227 EHA328227:EHE328227 EQW328227:ERA328227 FAS328227:FAW328227 FKO328227:FKS328227 FUK328227:FUO328227 GEG328227:GEK328227 GOC328227:GOG328227 GXY328227:GYC328227 HHU328227:HHY328227 HRQ328227:HRU328227 IBM328227:IBQ328227 ILI328227:ILM328227 IVE328227:IVI328227 JFA328227:JFE328227 JOW328227:JPA328227 JYS328227:JYW328227 KIO328227:KIS328227 KSK328227:KSO328227 LCG328227:LCK328227 LMC328227:LMG328227 LVY328227:LWC328227 MFU328227:MFY328227 MPQ328227:MPU328227 MZM328227:MZQ328227 NJI328227:NJM328227 NTE328227:NTI328227 ODA328227:ODE328227 OMW328227:ONA328227 OWS328227:OWW328227 PGO328227:PGS328227 PQK328227:PQO328227 QAG328227:QAK328227 QKC328227:QKG328227 QTY328227:QUC328227 RDU328227:RDY328227 RNQ328227:RNU328227 RXM328227:RXQ328227 SHI328227:SHM328227 SRE328227:SRI328227 TBA328227:TBE328227 TKW328227:TLA328227 TUS328227:TUW328227 UEO328227:UES328227 UOK328227:UOO328227 UYG328227:UYK328227 VIC328227:VIG328227 VRY328227:VSC328227 WBU328227:WBY328227 WLQ328227:WLU328227 WVM328227:WVQ328227 E393763:I393763 JA393763:JE393763 SW393763:TA393763 ACS393763:ACW393763 AMO393763:AMS393763 AWK393763:AWO393763 BGG393763:BGK393763 BQC393763:BQG393763 BZY393763:CAC393763 CJU393763:CJY393763 CTQ393763:CTU393763 DDM393763:DDQ393763 DNI393763:DNM393763 DXE393763:DXI393763 EHA393763:EHE393763 EQW393763:ERA393763 FAS393763:FAW393763 FKO393763:FKS393763 FUK393763:FUO393763 GEG393763:GEK393763 GOC393763:GOG393763 GXY393763:GYC393763 HHU393763:HHY393763 HRQ393763:HRU393763 IBM393763:IBQ393763 ILI393763:ILM393763 IVE393763:IVI393763 JFA393763:JFE393763 JOW393763:JPA393763 JYS393763:JYW393763 KIO393763:KIS393763 KSK393763:KSO393763 LCG393763:LCK393763 LMC393763:LMG393763 LVY393763:LWC393763 MFU393763:MFY393763 MPQ393763:MPU393763 MZM393763:MZQ393763 NJI393763:NJM393763 NTE393763:NTI393763 ODA393763:ODE393763 OMW393763:ONA393763 OWS393763:OWW393763 PGO393763:PGS393763 PQK393763:PQO393763 QAG393763:QAK393763 QKC393763:QKG393763 QTY393763:QUC393763 RDU393763:RDY393763 RNQ393763:RNU393763 RXM393763:RXQ393763 SHI393763:SHM393763 SRE393763:SRI393763 TBA393763:TBE393763 TKW393763:TLA393763 TUS393763:TUW393763 UEO393763:UES393763 UOK393763:UOO393763 UYG393763:UYK393763 VIC393763:VIG393763 VRY393763:VSC393763 WBU393763:WBY393763 WLQ393763:WLU393763 WVM393763:WVQ393763 E459299:I459299 JA459299:JE459299 SW459299:TA459299 ACS459299:ACW459299 AMO459299:AMS459299 AWK459299:AWO459299 BGG459299:BGK459299 BQC459299:BQG459299 BZY459299:CAC459299 CJU459299:CJY459299 CTQ459299:CTU459299 DDM459299:DDQ459299 DNI459299:DNM459299 DXE459299:DXI459299 EHA459299:EHE459299 EQW459299:ERA459299 FAS459299:FAW459299 FKO459299:FKS459299 FUK459299:FUO459299 GEG459299:GEK459299 GOC459299:GOG459299 GXY459299:GYC459299 HHU459299:HHY459299 HRQ459299:HRU459299 IBM459299:IBQ459299 ILI459299:ILM459299 IVE459299:IVI459299 JFA459299:JFE459299 JOW459299:JPA459299 JYS459299:JYW459299 KIO459299:KIS459299 KSK459299:KSO459299 LCG459299:LCK459299 LMC459299:LMG459299 LVY459299:LWC459299 MFU459299:MFY459299 MPQ459299:MPU459299 MZM459299:MZQ459299 NJI459299:NJM459299 NTE459299:NTI459299 ODA459299:ODE459299 OMW459299:ONA459299 OWS459299:OWW459299 PGO459299:PGS459299 PQK459299:PQO459299 QAG459299:QAK459299 QKC459299:QKG459299 QTY459299:QUC459299 RDU459299:RDY459299 RNQ459299:RNU459299 RXM459299:RXQ459299 SHI459299:SHM459299 SRE459299:SRI459299 TBA459299:TBE459299 TKW459299:TLA459299 TUS459299:TUW459299 UEO459299:UES459299 UOK459299:UOO459299 UYG459299:UYK459299 VIC459299:VIG459299 VRY459299:VSC459299 WBU459299:WBY459299 WLQ459299:WLU459299 WVM459299:WVQ459299 E524835:I524835 JA524835:JE524835 SW524835:TA524835 ACS524835:ACW524835 AMO524835:AMS524835 AWK524835:AWO524835 BGG524835:BGK524835 BQC524835:BQG524835 BZY524835:CAC524835 CJU524835:CJY524835 CTQ524835:CTU524835 DDM524835:DDQ524835 DNI524835:DNM524835 DXE524835:DXI524835 EHA524835:EHE524835 EQW524835:ERA524835 FAS524835:FAW524835 FKO524835:FKS524835 FUK524835:FUO524835 GEG524835:GEK524835 GOC524835:GOG524835 GXY524835:GYC524835 HHU524835:HHY524835 HRQ524835:HRU524835 IBM524835:IBQ524835 ILI524835:ILM524835 IVE524835:IVI524835 JFA524835:JFE524835 JOW524835:JPA524835 JYS524835:JYW524835 KIO524835:KIS524835 KSK524835:KSO524835 LCG524835:LCK524835 LMC524835:LMG524835 LVY524835:LWC524835 MFU524835:MFY524835 MPQ524835:MPU524835 MZM524835:MZQ524835 NJI524835:NJM524835 NTE524835:NTI524835 ODA524835:ODE524835 OMW524835:ONA524835 OWS524835:OWW524835 PGO524835:PGS524835 PQK524835:PQO524835 QAG524835:QAK524835 QKC524835:QKG524835 QTY524835:QUC524835 RDU524835:RDY524835 RNQ524835:RNU524835 RXM524835:RXQ524835 SHI524835:SHM524835 SRE524835:SRI524835 TBA524835:TBE524835 TKW524835:TLA524835 TUS524835:TUW524835 UEO524835:UES524835 UOK524835:UOO524835 UYG524835:UYK524835 VIC524835:VIG524835 VRY524835:VSC524835 WBU524835:WBY524835 WLQ524835:WLU524835 WVM524835:WVQ524835 E590371:I590371 JA590371:JE590371 SW590371:TA590371 ACS590371:ACW590371 AMO590371:AMS590371 AWK590371:AWO590371 BGG590371:BGK590371 BQC590371:BQG590371 BZY590371:CAC590371 CJU590371:CJY590371 CTQ590371:CTU590371 DDM590371:DDQ590371 DNI590371:DNM590371 DXE590371:DXI590371 EHA590371:EHE590371 EQW590371:ERA590371 FAS590371:FAW590371 FKO590371:FKS590371 FUK590371:FUO590371 GEG590371:GEK590371 GOC590371:GOG590371 GXY590371:GYC590371 HHU590371:HHY590371 HRQ590371:HRU590371 IBM590371:IBQ590371 ILI590371:ILM590371 IVE590371:IVI590371 JFA590371:JFE590371 JOW590371:JPA590371 JYS590371:JYW590371 KIO590371:KIS590371 KSK590371:KSO590371 LCG590371:LCK590371 LMC590371:LMG590371 LVY590371:LWC590371 MFU590371:MFY590371 MPQ590371:MPU590371 MZM590371:MZQ590371 NJI590371:NJM590371 NTE590371:NTI590371 ODA590371:ODE590371 OMW590371:ONA590371 OWS590371:OWW590371 PGO590371:PGS590371 PQK590371:PQO590371 QAG590371:QAK590371 QKC590371:QKG590371 QTY590371:QUC590371 RDU590371:RDY590371 RNQ590371:RNU590371 RXM590371:RXQ590371 SHI590371:SHM590371 SRE590371:SRI590371 TBA590371:TBE590371 TKW590371:TLA590371 TUS590371:TUW590371 UEO590371:UES590371 UOK590371:UOO590371 UYG590371:UYK590371 VIC590371:VIG590371 VRY590371:VSC590371 WBU590371:WBY590371 WLQ590371:WLU590371 WVM590371:WVQ590371 E655907:I655907 JA655907:JE655907 SW655907:TA655907 ACS655907:ACW655907 AMO655907:AMS655907 AWK655907:AWO655907 BGG655907:BGK655907 BQC655907:BQG655907 BZY655907:CAC655907 CJU655907:CJY655907 CTQ655907:CTU655907 DDM655907:DDQ655907 DNI655907:DNM655907 DXE655907:DXI655907 EHA655907:EHE655907 EQW655907:ERA655907 FAS655907:FAW655907 FKO655907:FKS655907 FUK655907:FUO655907 GEG655907:GEK655907 GOC655907:GOG655907 GXY655907:GYC655907 HHU655907:HHY655907 HRQ655907:HRU655907 IBM655907:IBQ655907 ILI655907:ILM655907 IVE655907:IVI655907 JFA655907:JFE655907 JOW655907:JPA655907 JYS655907:JYW655907 KIO655907:KIS655907 KSK655907:KSO655907 LCG655907:LCK655907 LMC655907:LMG655907 LVY655907:LWC655907 MFU655907:MFY655907 MPQ655907:MPU655907 MZM655907:MZQ655907 NJI655907:NJM655907 NTE655907:NTI655907 ODA655907:ODE655907 OMW655907:ONA655907 OWS655907:OWW655907 PGO655907:PGS655907 PQK655907:PQO655907 QAG655907:QAK655907 QKC655907:QKG655907 QTY655907:QUC655907 RDU655907:RDY655907 RNQ655907:RNU655907 RXM655907:RXQ655907 SHI655907:SHM655907 SRE655907:SRI655907 TBA655907:TBE655907 TKW655907:TLA655907 TUS655907:TUW655907 UEO655907:UES655907 UOK655907:UOO655907 UYG655907:UYK655907 VIC655907:VIG655907 VRY655907:VSC655907 WBU655907:WBY655907 WLQ655907:WLU655907 WVM655907:WVQ655907 E721443:I721443 JA721443:JE721443 SW721443:TA721443 ACS721443:ACW721443 AMO721443:AMS721443 AWK721443:AWO721443 BGG721443:BGK721443 BQC721443:BQG721443 BZY721443:CAC721443 CJU721443:CJY721443 CTQ721443:CTU721443 DDM721443:DDQ721443 DNI721443:DNM721443 DXE721443:DXI721443 EHA721443:EHE721443 EQW721443:ERA721443 FAS721443:FAW721443 FKO721443:FKS721443 FUK721443:FUO721443 GEG721443:GEK721443 GOC721443:GOG721443 GXY721443:GYC721443 HHU721443:HHY721443 HRQ721443:HRU721443 IBM721443:IBQ721443 ILI721443:ILM721443 IVE721443:IVI721443 JFA721443:JFE721443 JOW721443:JPA721443 JYS721443:JYW721443 KIO721443:KIS721443 KSK721443:KSO721443 LCG721443:LCK721443 LMC721443:LMG721443 LVY721443:LWC721443 MFU721443:MFY721443 MPQ721443:MPU721443 MZM721443:MZQ721443 NJI721443:NJM721443 NTE721443:NTI721443 ODA721443:ODE721443 OMW721443:ONA721443 OWS721443:OWW721443 PGO721443:PGS721443 PQK721443:PQO721443 QAG721443:QAK721443 QKC721443:QKG721443 QTY721443:QUC721443 RDU721443:RDY721443 RNQ721443:RNU721443 RXM721443:RXQ721443 SHI721443:SHM721443 SRE721443:SRI721443 TBA721443:TBE721443 TKW721443:TLA721443 TUS721443:TUW721443 UEO721443:UES721443 UOK721443:UOO721443 UYG721443:UYK721443 VIC721443:VIG721443 VRY721443:VSC721443 WBU721443:WBY721443 WLQ721443:WLU721443 WVM721443:WVQ721443 E786979:I786979 JA786979:JE786979 SW786979:TA786979 ACS786979:ACW786979 AMO786979:AMS786979 AWK786979:AWO786979 BGG786979:BGK786979 BQC786979:BQG786979 BZY786979:CAC786979 CJU786979:CJY786979 CTQ786979:CTU786979 DDM786979:DDQ786979 DNI786979:DNM786979 DXE786979:DXI786979 EHA786979:EHE786979 EQW786979:ERA786979 FAS786979:FAW786979 FKO786979:FKS786979 FUK786979:FUO786979 GEG786979:GEK786979 GOC786979:GOG786979 GXY786979:GYC786979 HHU786979:HHY786979 HRQ786979:HRU786979 IBM786979:IBQ786979 ILI786979:ILM786979 IVE786979:IVI786979 JFA786979:JFE786979 JOW786979:JPA786979 JYS786979:JYW786979 KIO786979:KIS786979 KSK786979:KSO786979 LCG786979:LCK786979 LMC786979:LMG786979 LVY786979:LWC786979 MFU786979:MFY786979 MPQ786979:MPU786979 MZM786979:MZQ786979 NJI786979:NJM786979 NTE786979:NTI786979 ODA786979:ODE786979 OMW786979:ONA786979 OWS786979:OWW786979 PGO786979:PGS786979 PQK786979:PQO786979 QAG786979:QAK786979 QKC786979:QKG786979 QTY786979:QUC786979 RDU786979:RDY786979 RNQ786979:RNU786979 RXM786979:RXQ786979 SHI786979:SHM786979 SRE786979:SRI786979 TBA786979:TBE786979 TKW786979:TLA786979 TUS786979:TUW786979 UEO786979:UES786979 UOK786979:UOO786979 UYG786979:UYK786979 VIC786979:VIG786979 VRY786979:VSC786979 WBU786979:WBY786979 WLQ786979:WLU786979 WVM786979:WVQ786979 E852515:I852515 JA852515:JE852515 SW852515:TA852515 ACS852515:ACW852515 AMO852515:AMS852515 AWK852515:AWO852515 BGG852515:BGK852515 BQC852515:BQG852515 BZY852515:CAC852515 CJU852515:CJY852515 CTQ852515:CTU852515 DDM852515:DDQ852515 DNI852515:DNM852515 DXE852515:DXI852515 EHA852515:EHE852515 EQW852515:ERA852515 FAS852515:FAW852515 FKO852515:FKS852515 FUK852515:FUO852515 GEG852515:GEK852515 GOC852515:GOG852515 GXY852515:GYC852515 HHU852515:HHY852515 HRQ852515:HRU852515 IBM852515:IBQ852515 ILI852515:ILM852515 IVE852515:IVI852515 JFA852515:JFE852515 JOW852515:JPA852515 JYS852515:JYW852515 KIO852515:KIS852515 KSK852515:KSO852515 LCG852515:LCK852515 LMC852515:LMG852515 LVY852515:LWC852515 MFU852515:MFY852515 MPQ852515:MPU852515 MZM852515:MZQ852515 NJI852515:NJM852515 NTE852515:NTI852515 ODA852515:ODE852515 OMW852515:ONA852515 OWS852515:OWW852515 PGO852515:PGS852515 PQK852515:PQO852515 QAG852515:QAK852515 QKC852515:QKG852515 QTY852515:QUC852515 RDU852515:RDY852515 RNQ852515:RNU852515 RXM852515:RXQ852515 SHI852515:SHM852515 SRE852515:SRI852515 TBA852515:TBE852515 TKW852515:TLA852515 TUS852515:TUW852515 UEO852515:UES852515 UOK852515:UOO852515 UYG852515:UYK852515 VIC852515:VIG852515 VRY852515:VSC852515 WBU852515:WBY852515 WLQ852515:WLU852515 WVM852515:WVQ852515 E918051:I918051 JA918051:JE918051 SW918051:TA918051 ACS918051:ACW918051 AMO918051:AMS918051 AWK918051:AWO918051 BGG918051:BGK918051 BQC918051:BQG918051 BZY918051:CAC918051 CJU918051:CJY918051 CTQ918051:CTU918051 DDM918051:DDQ918051 DNI918051:DNM918051 DXE918051:DXI918051 EHA918051:EHE918051 EQW918051:ERA918051 FAS918051:FAW918051 FKO918051:FKS918051 FUK918051:FUO918051 GEG918051:GEK918051 GOC918051:GOG918051 GXY918051:GYC918051 HHU918051:HHY918051 HRQ918051:HRU918051 IBM918051:IBQ918051 ILI918051:ILM918051 IVE918051:IVI918051 JFA918051:JFE918051 JOW918051:JPA918051 JYS918051:JYW918051 KIO918051:KIS918051 KSK918051:KSO918051 LCG918051:LCK918051 LMC918051:LMG918051 LVY918051:LWC918051 MFU918051:MFY918051 MPQ918051:MPU918051 MZM918051:MZQ918051 NJI918051:NJM918051 NTE918051:NTI918051 ODA918051:ODE918051 OMW918051:ONA918051 OWS918051:OWW918051 PGO918051:PGS918051 PQK918051:PQO918051 QAG918051:QAK918051 QKC918051:QKG918051 QTY918051:QUC918051 RDU918051:RDY918051 RNQ918051:RNU918051 RXM918051:RXQ918051 SHI918051:SHM918051 SRE918051:SRI918051 TBA918051:TBE918051 TKW918051:TLA918051 TUS918051:TUW918051 UEO918051:UES918051 UOK918051:UOO918051 UYG918051:UYK918051 VIC918051:VIG918051 VRY918051:VSC918051 WBU918051:WBY918051 WLQ918051:WLU918051 WVM918051:WVQ918051 E983587:I983587 JA983587:JE983587 SW983587:TA983587 ACS983587:ACW983587 AMO983587:AMS983587 AWK983587:AWO983587 BGG983587:BGK983587 BQC983587:BQG983587 BZY983587:CAC983587 CJU983587:CJY983587 CTQ983587:CTU983587 DDM983587:DDQ983587 DNI983587:DNM983587 DXE983587:DXI983587 EHA983587:EHE983587 EQW983587:ERA983587 FAS983587:FAW983587 FKO983587:FKS983587 FUK983587:FUO983587 GEG983587:GEK983587 GOC983587:GOG983587 GXY983587:GYC983587 HHU983587:HHY983587 HRQ983587:HRU983587 IBM983587:IBQ983587 ILI983587:ILM983587 IVE983587:IVI983587 JFA983587:JFE983587 JOW983587:JPA983587 JYS983587:JYW983587 KIO983587:KIS983587 KSK983587:KSO983587 LCG983587:LCK983587 LMC983587:LMG983587 LVY983587:LWC983587 MFU983587:MFY983587 MPQ983587:MPU983587 MZM983587:MZQ983587 NJI983587:NJM983587 NTE983587:NTI983587 ODA983587:ODE983587 OMW983587:ONA983587 OWS983587:OWW983587 PGO983587:PGS983587 PQK983587:PQO983587 QAG983587:QAK983587 QKC983587:QKG983587 QTY983587:QUC983587 RDU983587:RDY983587 RNQ983587:RNU983587 RXM983587:RXQ983587 SHI983587:SHM983587 SRE983587:SRI983587 TBA983587:TBE983587 TKW983587:TLA983587 TUS983587:TUW983587 UEO983587:UES983587 UOK983587:UOO983587 UYG983587:UYK983587 VIC983587:VIG983587 VRY983587:VSC983587 WBU983587:WBY983587 WLQ983587:WLU983587 WVM983587:WVQ983587 E564:I564 JA564:JE564 SW564:TA564 ACS564:ACW564 AMO564:AMS564 AWK564:AWO564 BGG564:BGK564 BQC564:BQG564 BZY564:CAC564 CJU564:CJY564 CTQ564:CTU564 DDM564:DDQ564 DNI564:DNM564 DXE564:DXI564 EHA564:EHE564 EQW564:ERA564 FAS564:FAW564 FKO564:FKS564 FUK564:FUO564 GEG564:GEK564 GOC564:GOG564 GXY564:GYC564 HHU564:HHY564 HRQ564:HRU564 IBM564:IBQ564 ILI564:ILM564 IVE564:IVI564 JFA564:JFE564 JOW564:JPA564 JYS564:JYW564 KIO564:KIS564 KSK564:KSO564 LCG564:LCK564 LMC564:LMG564 LVY564:LWC564 MFU564:MFY564 MPQ564:MPU564 MZM564:MZQ564 NJI564:NJM564 NTE564:NTI564 ODA564:ODE564 OMW564:ONA564 OWS564:OWW564 PGO564:PGS564 PQK564:PQO564 QAG564:QAK564 QKC564:QKG564 QTY564:QUC564 RDU564:RDY564 RNQ564:RNU564 RXM564:RXQ564 SHI564:SHM564 SRE564:SRI564 TBA564:TBE564 TKW564:TLA564 TUS564:TUW564 UEO564:UES564 UOK564:UOO564 UYG564:UYK564 VIC564:VIG564 VRY564:VSC564 WBU564:WBY564 WLQ564:WLU564 WVM564:WVQ564 E66100:I66100 JA66100:JE66100 SW66100:TA66100 ACS66100:ACW66100 AMO66100:AMS66100 AWK66100:AWO66100 BGG66100:BGK66100 BQC66100:BQG66100 BZY66100:CAC66100 CJU66100:CJY66100 CTQ66100:CTU66100 DDM66100:DDQ66100 DNI66100:DNM66100 DXE66100:DXI66100 EHA66100:EHE66100 EQW66100:ERA66100 FAS66100:FAW66100 FKO66100:FKS66100 FUK66100:FUO66100 GEG66100:GEK66100 GOC66100:GOG66100 GXY66100:GYC66100 HHU66100:HHY66100 HRQ66100:HRU66100 IBM66100:IBQ66100 ILI66100:ILM66100 IVE66100:IVI66100 JFA66100:JFE66100 JOW66100:JPA66100 JYS66100:JYW66100 KIO66100:KIS66100 KSK66100:KSO66100 LCG66100:LCK66100 LMC66100:LMG66100 LVY66100:LWC66100 MFU66100:MFY66100 MPQ66100:MPU66100 MZM66100:MZQ66100 NJI66100:NJM66100 NTE66100:NTI66100 ODA66100:ODE66100 OMW66100:ONA66100 OWS66100:OWW66100 PGO66100:PGS66100 PQK66100:PQO66100 QAG66100:QAK66100 QKC66100:QKG66100 QTY66100:QUC66100 RDU66100:RDY66100 RNQ66100:RNU66100 RXM66100:RXQ66100 SHI66100:SHM66100 SRE66100:SRI66100 TBA66100:TBE66100 TKW66100:TLA66100 TUS66100:TUW66100 UEO66100:UES66100 UOK66100:UOO66100 UYG66100:UYK66100 VIC66100:VIG66100 VRY66100:VSC66100 WBU66100:WBY66100 WLQ66100:WLU66100 WVM66100:WVQ66100 E131636:I131636 JA131636:JE131636 SW131636:TA131636 ACS131636:ACW131636 AMO131636:AMS131636 AWK131636:AWO131636 BGG131636:BGK131636 BQC131636:BQG131636 BZY131636:CAC131636 CJU131636:CJY131636 CTQ131636:CTU131636 DDM131636:DDQ131636 DNI131636:DNM131636 DXE131636:DXI131636 EHA131636:EHE131636 EQW131636:ERA131636 FAS131636:FAW131636 FKO131636:FKS131636 FUK131636:FUO131636 GEG131636:GEK131636 GOC131636:GOG131636 GXY131636:GYC131636 HHU131636:HHY131636 HRQ131636:HRU131636 IBM131636:IBQ131636 ILI131636:ILM131636 IVE131636:IVI131636 JFA131636:JFE131636 JOW131636:JPA131636 JYS131636:JYW131636 KIO131636:KIS131636 KSK131636:KSO131636 LCG131636:LCK131636 LMC131636:LMG131636 LVY131636:LWC131636 MFU131636:MFY131636 MPQ131636:MPU131636 MZM131636:MZQ131636 NJI131636:NJM131636 NTE131636:NTI131636 ODA131636:ODE131636 OMW131636:ONA131636 OWS131636:OWW131636 PGO131636:PGS131636 PQK131636:PQO131636 QAG131636:QAK131636 QKC131636:QKG131636 QTY131636:QUC131636 RDU131636:RDY131636 RNQ131636:RNU131636 RXM131636:RXQ131636 SHI131636:SHM131636 SRE131636:SRI131636 TBA131636:TBE131636 TKW131636:TLA131636 TUS131636:TUW131636 UEO131636:UES131636 UOK131636:UOO131636 UYG131636:UYK131636 VIC131636:VIG131636 VRY131636:VSC131636 WBU131636:WBY131636 WLQ131636:WLU131636 WVM131636:WVQ131636 E197172:I197172 JA197172:JE197172 SW197172:TA197172 ACS197172:ACW197172 AMO197172:AMS197172 AWK197172:AWO197172 BGG197172:BGK197172 BQC197172:BQG197172 BZY197172:CAC197172 CJU197172:CJY197172 CTQ197172:CTU197172 DDM197172:DDQ197172 DNI197172:DNM197172 DXE197172:DXI197172 EHA197172:EHE197172 EQW197172:ERA197172 FAS197172:FAW197172 FKO197172:FKS197172 FUK197172:FUO197172 GEG197172:GEK197172 GOC197172:GOG197172 GXY197172:GYC197172 HHU197172:HHY197172 HRQ197172:HRU197172 IBM197172:IBQ197172 ILI197172:ILM197172 IVE197172:IVI197172 JFA197172:JFE197172 JOW197172:JPA197172 JYS197172:JYW197172 KIO197172:KIS197172 KSK197172:KSO197172 LCG197172:LCK197172 LMC197172:LMG197172 LVY197172:LWC197172 MFU197172:MFY197172 MPQ197172:MPU197172 MZM197172:MZQ197172 NJI197172:NJM197172 NTE197172:NTI197172 ODA197172:ODE197172 OMW197172:ONA197172 OWS197172:OWW197172 PGO197172:PGS197172 PQK197172:PQO197172 QAG197172:QAK197172 QKC197172:QKG197172 QTY197172:QUC197172 RDU197172:RDY197172 RNQ197172:RNU197172 RXM197172:RXQ197172 SHI197172:SHM197172 SRE197172:SRI197172 TBA197172:TBE197172 TKW197172:TLA197172 TUS197172:TUW197172 UEO197172:UES197172 UOK197172:UOO197172 UYG197172:UYK197172 VIC197172:VIG197172 VRY197172:VSC197172 WBU197172:WBY197172 WLQ197172:WLU197172 WVM197172:WVQ197172 E262708:I262708 JA262708:JE262708 SW262708:TA262708 ACS262708:ACW262708 AMO262708:AMS262708 AWK262708:AWO262708 BGG262708:BGK262708 BQC262708:BQG262708 BZY262708:CAC262708 CJU262708:CJY262708 CTQ262708:CTU262708 DDM262708:DDQ262708 DNI262708:DNM262708 DXE262708:DXI262708 EHA262708:EHE262708 EQW262708:ERA262708 FAS262708:FAW262708 FKO262708:FKS262708 FUK262708:FUO262708 GEG262708:GEK262708 GOC262708:GOG262708 GXY262708:GYC262708 HHU262708:HHY262708 HRQ262708:HRU262708 IBM262708:IBQ262708 ILI262708:ILM262708 IVE262708:IVI262708 JFA262708:JFE262708 JOW262708:JPA262708 JYS262708:JYW262708 KIO262708:KIS262708 KSK262708:KSO262708 LCG262708:LCK262708 LMC262708:LMG262708 LVY262708:LWC262708 MFU262708:MFY262708 MPQ262708:MPU262708 MZM262708:MZQ262708 NJI262708:NJM262708 NTE262708:NTI262708 ODA262708:ODE262708 OMW262708:ONA262708 OWS262708:OWW262708 PGO262708:PGS262708 PQK262708:PQO262708 QAG262708:QAK262708 QKC262708:QKG262708 QTY262708:QUC262708 RDU262708:RDY262708 RNQ262708:RNU262708 RXM262708:RXQ262708 SHI262708:SHM262708 SRE262708:SRI262708 TBA262708:TBE262708 TKW262708:TLA262708 TUS262708:TUW262708 UEO262708:UES262708 UOK262708:UOO262708 UYG262708:UYK262708 VIC262708:VIG262708 VRY262708:VSC262708 WBU262708:WBY262708 WLQ262708:WLU262708 WVM262708:WVQ262708 E328244:I328244 JA328244:JE328244 SW328244:TA328244 ACS328244:ACW328244 AMO328244:AMS328244 AWK328244:AWO328244 BGG328244:BGK328244 BQC328244:BQG328244 BZY328244:CAC328244 CJU328244:CJY328244 CTQ328244:CTU328244 DDM328244:DDQ328244 DNI328244:DNM328244 DXE328244:DXI328244 EHA328244:EHE328244 EQW328244:ERA328244 FAS328244:FAW328244 FKO328244:FKS328244 FUK328244:FUO328244 GEG328244:GEK328244 GOC328244:GOG328244 GXY328244:GYC328244 HHU328244:HHY328244 HRQ328244:HRU328244 IBM328244:IBQ328244 ILI328244:ILM328244 IVE328244:IVI328244 JFA328244:JFE328244 JOW328244:JPA328244 JYS328244:JYW328244 KIO328244:KIS328244 KSK328244:KSO328244 LCG328244:LCK328244 LMC328244:LMG328244 LVY328244:LWC328244 MFU328244:MFY328244 MPQ328244:MPU328244 MZM328244:MZQ328244 NJI328244:NJM328244 NTE328244:NTI328244 ODA328244:ODE328244 OMW328244:ONA328244 OWS328244:OWW328244 PGO328244:PGS328244 PQK328244:PQO328244 QAG328244:QAK328244 QKC328244:QKG328244 QTY328244:QUC328244 RDU328244:RDY328244 RNQ328244:RNU328244 RXM328244:RXQ328244 SHI328244:SHM328244 SRE328244:SRI328244 TBA328244:TBE328244 TKW328244:TLA328244 TUS328244:TUW328244 UEO328244:UES328244 UOK328244:UOO328244 UYG328244:UYK328244 VIC328244:VIG328244 VRY328244:VSC328244 WBU328244:WBY328244 WLQ328244:WLU328244 WVM328244:WVQ328244 E393780:I393780 JA393780:JE393780 SW393780:TA393780 ACS393780:ACW393780 AMO393780:AMS393780 AWK393780:AWO393780 BGG393780:BGK393780 BQC393780:BQG393780 BZY393780:CAC393780 CJU393780:CJY393780 CTQ393780:CTU393780 DDM393780:DDQ393780 DNI393780:DNM393780 DXE393780:DXI393780 EHA393780:EHE393780 EQW393780:ERA393780 FAS393780:FAW393780 FKO393780:FKS393780 FUK393780:FUO393780 GEG393780:GEK393780 GOC393780:GOG393780 GXY393780:GYC393780 HHU393780:HHY393780 HRQ393780:HRU393780 IBM393780:IBQ393780 ILI393780:ILM393780 IVE393780:IVI393780 JFA393780:JFE393780 JOW393780:JPA393780 JYS393780:JYW393780 KIO393780:KIS393780 KSK393780:KSO393780 LCG393780:LCK393780 LMC393780:LMG393780 LVY393780:LWC393780 MFU393780:MFY393780 MPQ393780:MPU393780 MZM393780:MZQ393780 NJI393780:NJM393780 NTE393780:NTI393780 ODA393780:ODE393780 OMW393780:ONA393780 OWS393780:OWW393780 PGO393780:PGS393780 PQK393780:PQO393780 QAG393780:QAK393780 QKC393780:QKG393780 QTY393780:QUC393780 RDU393780:RDY393780 RNQ393780:RNU393780 RXM393780:RXQ393780 SHI393780:SHM393780 SRE393780:SRI393780 TBA393780:TBE393780 TKW393780:TLA393780 TUS393780:TUW393780 UEO393780:UES393780 UOK393780:UOO393780 UYG393780:UYK393780 VIC393780:VIG393780 VRY393780:VSC393780 WBU393780:WBY393780 WLQ393780:WLU393780 WVM393780:WVQ393780 E459316:I459316 JA459316:JE459316 SW459316:TA459316 ACS459316:ACW459316 AMO459316:AMS459316 AWK459316:AWO459316 BGG459316:BGK459316 BQC459316:BQG459316 BZY459316:CAC459316 CJU459316:CJY459316 CTQ459316:CTU459316 DDM459316:DDQ459316 DNI459316:DNM459316 DXE459316:DXI459316 EHA459316:EHE459316 EQW459316:ERA459316 FAS459316:FAW459316 FKO459316:FKS459316 FUK459316:FUO459316 GEG459316:GEK459316 GOC459316:GOG459316 GXY459316:GYC459316 HHU459316:HHY459316 HRQ459316:HRU459316 IBM459316:IBQ459316 ILI459316:ILM459316 IVE459316:IVI459316 JFA459316:JFE459316 JOW459316:JPA459316 JYS459316:JYW459316 KIO459316:KIS459316 KSK459316:KSO459316 LCG459316:LCK459316 LMC459316:LMG459316 LVY459316:LWC459316 MFU459316:MFY459316 MPQ459316:MPU459316 MZM459316:MZQ459316 NJI459316:NJM459316 NTE459316:NTI459316 ODA459316:ODE459316 OMW459316:ONA459316 OWS459316:OWW459316 PGO459316:PGS459316 PQK459316:PQO459316 QAG459316:QAK459316 QKC459316:QKG459316 QTY459316:QUC459316 RDU459316:RDY459316 RNQ459316:RNU459316 RXM459316:RXQ459316 SHI459316:SHM459316 SRE459316:SRI459316 TBA459316:TBE459316 TKW459316:TLA459316 TUS459316:TUW459316 UEO459316:UES459316 UOK459316:UOO459316 UYG459316:UYK459316 VIC459316:VIG459316 VRY459316:VSC459316 WBU459316:WBY459316 WLQ459316:WLU459316 WVM459316:WVQ459316 E524852:I524852 JA524852:JE524852 SW524852:TA524852 ACS524852:ACW524852 AMO524852:AMS524852 AWK524852:AWO524852 BGG524852:BGK524852 BQC524852:BQG524852 BZY524852:CAC524852 CJU524852:CJY524852 CTQ524852:CTU524852 DDM524852:DDQ524852 DNI524852:DNM524852 DXE524852:DXI524852 EHA524852:EHE524852 EQW524852:ERA524852 FAS524852:FAW524852 FKO524852:FKS524852 FUK524852:FUO524852 GEG524852:GEK524852 GOC524852:GOG524852 GXY524852:GYC524852 HHU524852:HHY524852 HRQ524852:HRU524852 IBM524852:IBQ524852 ILI524852:ILM524852 IVE524852:IVI524852 JFA524852:JFE524852 JOW524852:JPA524852 JYS524852:JYW524852 KIO524852:KIS524852 KSK524852:KSO524852 LCG524852:LCK524852 LMC524852:LMG524852 LVY524852:LWC524852 MFU524852:MFY524852 MPQ524852:MPU524852 MZM524852:MZQ524852 NJI524852:NJM524852 NTE524852:NTI524852 ODA524852:ODE524852 OMW524852:ONA524852 OWS524852:OWW524852 PGO524852:PGS524852 PQK524852:PQO524852 QAG524852:QAK524852 QKC524852:QKG524852 QTY524852:QUC524852 RDU524852:RDY524852 RNQ524852:RNU524852 RXM524852:RXQ524852 SHI524852:SHM524852 SRE524852:SRI524852 TBA524852:TBE524852 TKW524852:TLA524852 TUS524852:TUW524852 UEO524852:UES524852 UOK524852:UOO524852 UYG524852:UYK524852 VIC524852:VIG524852 VRY524852:VSC524852 WBU524852:WBY524852 WLQ524852:WLU524852 WVM524852:WVQ524852 E590388:I590388 JA590388:JE590388 SW590388:TA590388 ACS590388:ACW590388 AMO590388:AMS590388 AWK590388:AWO590388 BGG590388:BGK590388 BQC590388:BQG590388 BZY590388:CAC590388 CJU590388:CJY590388 CTQ590388:CTU590388 DDM590388:DDQ590388 DNI590388:DNM590388 DXE590388:DXI590388 EHA590388:EHE590388 EQW590388:ERA590388 FAS590388:FAW590388 FKO590388:FKS590388 FUK590388:FUO590388 GEG590388:GEK590388 GOC590388:GOG590388 GXY590388:GYC590388 HHU590388:HHY590388 HRQ590388:HRU590388 IBM590388:IBQ590388 ILI590388:ILM590388 IVE590388:IVI590388 JFA590388:JFE590388 JOW590388:JPA590388 JYS590388:JYW590388 KIO590388:KIS590388 KSK590388:KSO590388 LCG590388:LCK590388 LMC590388:LMG590388 LVY590388:LWC590388 MFU590388:MFY590388 MPQ590388:MPU590388 MZM590388:MZQ590388 NJI590388:NJM590388 NTE590388:NTI590388 ODA590388:ODE590388 OMW590388:ONA590388 OWS590388:OWW590388 PGO590388:PGS590388 PQK590388:PQO590388 QAG590388:QAK590388 QKC590388:QKG590388 QTY590388:QUC590388 RDU590388:RDY590388 RNQ590388:RNU590388 RXM590388:RXQ590388 SHI590388:SHM590388 SRE590388:SRI590388 TBA590388:TBE590388 TKW590388:TLA590388 TUS590388:TUW590388 UEO590388:UES590388 UOK590388:UOO590388 UYG590388:UYK590388 VIC590388:VIG590388 VRY590388:VSC590388 WBU590388:WBY590388 WLQ590388:WLU590388 WVM590388:WVQ590388 E655924:I655924 JA655924:JE655924 SW655924:TA655924 ACS655924:ACW655924 AMO655924:AMS655924 AWK655924:AWO655924 BGG655924:BGK655924 BQC655924:BQG655924 BZY655924:CAC655924 CJU655924:CJY655924 CTQ655924:CTU655924 DDM655924:DDQ655924 DNI655924:DNM655924 DXE655924:DXI655924 EHA655924:EHE655924 EQW655924:ERA655924 FAS655924:FAW655924 FKO655924:FKS655924 FUK655924:FUO655924 GEG655924:GEK655924 GOC655924:GOG655924 GXY655924:GYC655924 HHU655924:HHY655924 HRQ655924:HRU655924 IBM655924:IBQ655924 ILI655924:ILM655924 IVE655924:IVI655924 JFA655924:JFE655924 JOW655924:JPA655924 JYS655924:JYW655924 KIO655924:KIS655924 KSK655924:KSO655924 LCG655924:LCK655924 LMC655924:LMG655924 LVY655924:LWC655924 MFU655924:MFY655924 MPQ655924:MPU655924 MZM655924:MZQ655924 NJI655924:NJM655924 NTE655924:NTI655924 ODA655924:ODE655924 OMW655924:ONA655924 OWS655924:OWW655924 PGO655924:PGS655924 PQK655924:PQO655924 QAG655924:QAK655924 QKC655924:QKG655924 QTY655924:QUC655924 RDU655924:RDY655924 RNQ655924:RNU655924 RXM655924:RXQ655924 SHI655924:SHM655924 SRE655924:SRI655924 TBA655924:TBE655924 TKW655924:TLA655924 TUS655924:TUW655924 UEO655924:UES655924 UOK655924:UOO655924 UYG655924:UYK655924 VIC655924:VIG655924 VRY655924:VSC655924 WBU655924:WBY655924 WLQ655924:WLU655924 WVM655924:WVQ655924 E721460:I721460 JA721460:JE721460 SW721460:TA721460 ACS721460:ACW721460 AMO721460:AMS721460 AWK721460:AWO721460 BGG721460:BGK721460 BQC721460:BQG721460 BZY721460:CAC721460 CJU721460:CJY721460 CTQ721460:CTU721460 DDM721460:DDQ721460 DNI721460:DNM721460 DXE721460:DXI721460 EHA721460:EHE721460 EQW721460:ERA721460 FAS721460:FAW721460 FKO721460:FKS721460 FUK721460:FUO721460 GEG721460:GEK721460 GOC721460:GOG721460 GXY721460:GYC721460 HHU721460:HHY721460 HRQ721460:HRU721460 IBM721460:IBQ721460 ILI721460:ILM721460 IVE721460:IVI721460 JFA721460:JFE721460 JOW721460:JPA721460 JYS721460:JYW721460 KIO721460:KIS721460 KSK721460:KSO721460 LCG721460:LCK721460 LMC721460:LMG721460 LVY721460:LWC721460 MFU721460:MFY721460 MPQ721460:MPU721460 MZM721460:MZQ721460 NJI721460:NJM721460 NTE721460:NTI721460 ODA721460:ODE721460 OMW721460:ONA721460 OWS721460:OWW721460 PGO721460:PGS721460 PQK721460:PQO721460 QAG721460:QAK721460 QKC721460:QKG721460 QTY721460:QUC721460 RDU721460:RDY721460 RNQ721460:RNU721460 RXM721460:RXQ721460 SHI721460:SHM721460 SRE721460:SRI721460 TBA721460:TBE721460 TKW721460:TLA721460 TUS721460:TUW721460 UEO721460:UES721460 UOK721460:UOO721460 UYG721460:UYK721460 VIC721460:VIG721460 VRY721460:VSC721460 WBU721460:WBY721460 WLQ721460:WLU721460 WVM721460:WVQ721460 E786996:I786996 JA786996:JE786996 SW786996:TA786996 ACS786996:ACW786996 AMO786996:AMS786996 AWK786996:AWO786996 BGG786996:BGK786996 BQC786996:BQG786996 BZY786996:CAC786996 CJU786996:CJY786996 CTQ786996:CTU786996 DDM786996:DDQ786996 DNI786996:DNM786996 DXE786996:DXI786996 EHA786996:EHE786996 EQW786996:ERA786996 FAS786996:FAW786996 FKO786996:FKS786996 FUK786996:FUO786996 GEG786996:GEK786996 GOC786996:GOG786996 GXY786996:GYC786996 HHU786996:HHY786996 HRQ786996:HRU786996 IBM786996:IBQ786996 ILI786996:ILM786996 IVE786996:IVI786996 JFA786996:JFE786996 JOW786996:JPA786996 JYS786996:JYW786996 KIO786996:KIS786996 KSK786996:KSO786996 LCG786996:LCK786996 LMC786996:LMG786996 LVY786996:LWC786996 MFU786996:MFY786996 MPQ786996:MPU786996 MZM786996:MZQ786996 NJI786996:NJM786996 NTE786996:NTI786996 ODA786996:ODE786996 OMW786996:ONA786996 OWS786996:OWW786996 PGO786996:PGS786996 PQK786996:PQO786996 QAG786996:QAK786996 QKC786996:QKG786996 QTY786996:QUC786996 RDU786996:RDY786996 RNQ786996:RNU786996 RXM786996:RXQ786996 SHI786996:SHM786996 SRE786996:SRI786996 TBA786996:TBE786996 TKW786996:TLA786996 TUS786996:TUW786996 UEO786996:UES786996 UOK786996:UOO786996 UYG786996:UYK786996 VIC786996:VIG786996 VRY786996:VSC786996 WBU786996:WBY786996 WLQ786996:WLU786996 WVM786996:WVQ786996 E852532:I852532 JA852532:JE852532 SW852532:TA852532 ACS852532:ACW852532 AMO852532:AMS852532 AWK852532:AWO852532 BGG852532:BGK852532 BQC852532:BQG852532 BZY852532:CAC852532 CJU852532:CJY852532 CTQ852532:CTU852532 DDM852532:DDQ852532 DNI852532:DNM852532 DXE852532:DXI852532 EHA852532:EHE852532 EQW852532:ERA852532 FAS852532:FAW852532 FKO852532:FKS852532 FUK852532:FUO852532 GEG852532:GEK852532 GOC852532:GOG852532 GXY852532:GYC852532 HHU852532:HHY852532 HRQ852532:HRU852532 IBM852532:IBQ852532 ILI852532:ILM852532 IVE852532:IVI852532 JFA852532:JFE852532 JOW852532:JPA852532 JYS852532:JYW852532 KIO852532:KIS852532 KSK852532:KSO852532 LCG852532:LCK852532 LMC852532:LMG852532 LVY852532:LWC852532 MFU852532:MFY852532 MPQ852532:MPU852532 MZM852532:MZQ852532 NJI852532:NJM852532 NTE852532:NTI852532 ODA852532:ODE852532 OMW852532:ONA852532 OWS852532:OWW852532 PGO852532:PGS852532 PQK852532:PQO852532 QAG852532:QAK852532 QKC852532:QKG852532 QTY852532:QUC852532 RDU852532:RDY852532 RNQ852532:RNU852532 RXM852532:RXQ852532 SHI852532:SHM852532 SRE852532:SRI852532 TBA852532:TBE852532 TKW852532:TLA852532 TUS852532:TUW852532 UEO852532:UES852532 UOK852532:UOO852532 UYG852532:UYK852532 VIC852532:VIG852532 VRY852532:VSC852532 WBU852532:WBY852532 WLQ852532:WLU852532 WVM852532:WVQ852532 E918068:I918068 JA918068:JE918068 SW918068:TA918068 ACS918068:ACW918068 AMO918068:AMS918068 AWK918068:AWO918068 BGG918068:BGK918068 BQC918068:BQG918068 BZY918068:CAC918068 CJU918068:CJY918068 CTQ918068:CTU918068 DDM918068:DDQ918068 DNI918068:DNM918068 DXE918068:DXI918068 EHA918068:EHE918068 EQW918068:ERA918068 FAS918068:FAW918068 FKO918068:FKS918068 FUK918068:FUO918068 GEG918068:GEK918068 GOC918068:GOG918068 GXY918068:GYC918068 HHU918068:HHY918068 HRQ918068:HRU918068 IBM918068:IBQ918068 ILI918068:ILM918068 IVE918068:IVI918068 JFA918068:JFE918068 JOW918068:JPA918068 JYS918068:JYW918068 KIO918068:KIS918068 KSK918068:KSO918068 LCG918068:LCK918068 LMC918068:LMG918068 LVY918068:LWC918068 MFU918068:MFY918068 MPQ918068:MPU918068 MZM918068:MZQ918068 NJI918068:NJM918068 NTE918068:NTI918068 ODA918068:ODE918068 OMW918068:ONA918068 OWS918068:OWW918068 PGO918068:PGS918068 PQK918068:PQO918068 QAG918068:QAK918068 QKC918068:QKG918068 QTY918068:QUC918068 RDU918068:RDY918068 RNQ918068:RNU918068 RXM918068:RXQ918068 SHI918068:SHM918068 SRE918068:SRI918068 TBA918068:TBE918068 TKW918068:TLA918068 TUS918068:TUW918068 UEO918068:UES918068 UOK918068:UOO918068 UYG918068:UYK918068 VIC918068:VIG918068 VRY918068:VSC918068 WBU918068:WBY918068 WLQ918068:WLU918068 WVM918068:WVQ918068 E983604:I983604 JA983604:JE983604 SW983604:TA983604 ACS983604:ACW983604 AMO983604:AMS983604 AWK983604:AWO983604 BGG983604:BGK983604 BQC983604:BQG983604 BZY983604:CAC983604 CJU983604:CJY983604 CTQ983604:CTU983604 DDM983604:DDQ983604 DNI983604:DNM983604 DXE983604:DXI983604 EHA983604:EHE983604 EQW983604:ERA983604 FAS983604:FAW983604 FKO983604:FKS983604 FUK983604:FUO983604 GEG983604:GEK983604 GOC983604:GOG983604 GXY983604:GYC983604 HHU983604:HHY983604 HRQ983604:HRU983604 IBM983604:IBQ983604 ILI983604:ILM983604 IVE983604:IVI983604 JFA983604:JFE983604 JOW983604:JPA983604 JYS983604:JYW983604 KIO983604:KIS983604 KSK983604:KSO983604 LCG983604:LCK983604 LMC983604:LMG983604 LVY983604:LWC983604 MFU983604:MFY983604 MPQ983604:MPU983604 MZM983604:MZQ983604 NJI983604:NJM983604 NTE983604:NTI983604 ODA983604:ODE983604 OMW983604:ONA983604 OWS983604:OWW983604 PGO983604:PGS983604 PQK983604:PQO983604 QAG983604:QAK983604 QKC983604:QKG983604 QTY983604:QUC983604 RDU983604:RDY983604 RNQ983604:RNU983604 RXM983604:RXQ983604 SHI983604:SHM983604 SRE983604:SRI983604 TBA983604:TBE983604 TKW983604:TLA983604 TUS983604:TUW983604 UEO983604:UES983604 UOK983604:UOO983604 UYG983604:UYK983604 VIC983604:VIG983604 VRY983604:VSC983604 WBU983604:WBY983604 WLQ983604:WLU983604 WVM983604:WVQ983604 E486:I487 JA486:JE487 SW486:TA487 ACS486:ACW487 AMO486:AMS487 AWK486:AWO487 BGG486:BGK487 BQC486:BQG487 BZY486:CAC487 CJU486:CJY487 CTQ486:CTU487 DDM486:DDQ487 DNI486:DNM487 DXE486:DXI487 EHA486:EHE487 EQW486:ERA487 FAS486:FAW487 FKO486:FKS487 FUK486:FUO487 GEG486:GEK487 GOC486:GOG487 GXY486:GYC487 HHU486:HHY487 HRQ486:HRU487 IBM486:IBQ487 ILI486:ILM487 IVE486:IVI487 JFA486:JFE487 JOW486:JPA487 JYS486:JYW487 KIO486:KIS487 KSK486:KSO487 LCG486:LCK487 LMC486:LMG487 LVY486:LWC487 MFU486:MFY487 MPQ486:MPU487 MZM486:MZQ487 NJI486:NJM487 NTE486:NTI487 ODA486:ODE487 OMW486:ONA487 OWS486:OWW487 PGO486:PGS487 PQK486:PQO487 QAG486:QAK487 QKC486:QKG487 QTY486:QUC487 RDU486:RDY487 RNQ486:RNU487 RXM486:RXQ487 SHI486:SHM487 SRE486:SRI487 TBA486:TBE487 TKW486:TLA487 TUS486:TUW487 UEO486:UES487 UOK486:UOO487 UYG486:UYK487 VIC486:VIG487 VRY486:VSC487 WBU486:WBY487 WLQ486:WLU487 WVM486:WVQ487 E66022:I66023 JA66022:JE66023 SW66022:TA66023 ACS66022:ACW66023 AMO66022:AMS66023 AWK66022:AWO66023 BGG66022:BGK66023 BQC66022:BQG66023 BZY66022:CAC66023 CJU66022:CJY66023 CTQ66022:CTU66023 DDM66022:DDQ66023 DNI66022:DNM66023 DXE66022:DXI66023 EHA66022:EHE66023 EQW66022:ERA66023 FAS66022:FAW66023 FKO66022:FKS66023 FUK66022:FUO66023 GEG66022:GEK66023 GOC66022:GOG66023 GXY66022:GYC66023 HHU66022:HHY66023 HRQ66022:HRU66023 IBM66022:IBQ66023 ILI66022:ILM66023 IVE66022:IVI66023 JFA66022:JFE66023 JOW66022:JPA66023 JYS66022:JYW66023 KIO66022:KIS66023 KSK66022:KSO66023 LCG66022:LCK66023 LMC66022:LMG66023 LVY66022:LWC66023 MFU66022:MFY66023 MPQ66022:MPU66023 MZM66022:MZQ66023 NJI66022:NJM66023 NTE66022:NTI66023 ODA66022:ODE66023 OMW66022:ONA66023 OWS66022:OWW66023 PGO66022:PGS66023 PQK66022:PQO66023 QAG66022:QAK66023 QKC66022:QKG66023 QTY66022:QUC66023 RDU66022:RDY66023 RNQ66022:RNU66023 RXM66022:RXQ66023 SHI66022:SHM66023 SRE66022:SRI66023 TBA66022:TBE66023 TKW66022:TLA66023 TUS66022:TUW66023 UEO66022:UES66023 UOK66022:UOO66023 UYG66022:UYK66023 VIC66022:VIG66023 VRY66022:VSC66023 WBU66022:WBY66023 WLQ66022:WLU66023 WVM66022:WVQ66023 E131558:I131559 JA131558:JE131559 SW131558:TA131559 ACS131558:ACW131559 AMO131558:AMS131559 AWK131558:AWO131559 BGG131558:BGK131559 BQC131558:BQG131559 BZY131558:CAC131559 CJU131558:CJY131559 CTQ131558:CTU131559 DDM131558:DDQ131559 DNI131558:DNM131559 DXE131558:DXI131559 EHA131558:EHE131559 EQW131558:ERA131559 FAS131558:FAW131559 FKO131558:FKS131559 FUK131558:FUO131559 GEG131558:GEK131559 GOC131558:GOG131559 GXY131558:GYC131559 HHU131558:HHY131559 HRQ131558:HRU131559 IBM131558:IBQ131559 ILI131558:ILM131559 IVE131558:IVI131559 JFA131558:JFE131559 JOW131558:JPA131559 JYS131558:JYW131559 KIO131558:KIS131559 KSK131558:KSO131559 LCG131558:LCK131559 LMC131558:LMG131559 LVY131558:LWC131559 MFU131558:MFY131559 MPQ131558:MPU131559 MZM131558:MZQ131559 NJI131558:NJM131559 NTE131558:NTI131559 ODA131558:ODE131559 OMW131558:ONA131559 OWS131558:OWW131559 PGO131558:PGS131559 PQK131558:PQO131559 QAG131558:QAK131559 QKC131558:QKG131559 QTY131558:QUC131559 RDU131558:RDY131559 RNQ131558:RNU131559 RXM131558:RXQ131559 SHI131558:SHM131559 SRE131558:SRI131559 TBA131558:TBE131559 TKW131558:TLA131559 TUS131558:TUW131559 UEO131558:UES131559 UOK131558:UOO131559 UYG131558:UYK131559 VIC131558:VIG131559 VRY131558:VSC131559 WBU131558:WBY131559 WLQ131558:WLU131559 WVM131558:WVQ131559 E197094:I197095 JA197094:JE197095 SW197094:TA197095 ACS197094:ACW197095 AMO197094:AMS197095 AWK197094:AWO197095 BGG197094:BGK197095 BQC197094:BQG197095 BZY197094:CAC197095 CJU197094:CJY197095 CTQ197094:CTU197095 DDM197094:DDQ197095 DNI197094:DNM197095 DXE197094:DXI197095 EHA197094:EHE197095 EQW197094:ERA197095 FAS197094:FAW197095 FKO197094:FKS197095 FUK197094:FUO197095 GEG197094:GEK197095 GOC197094:GOG197095 GXY197094:GYC197095 HHU197094:HHY197095 HRQ197094:HRU197095 IBM197094:IBQ197095 ILI197094:ILM197095 IVE197094:IVI197095 JFA197094:JFE197095 JOW197094:JPA197095 JYS197094:JYW197095 KIO197094:KIS197095 KSK197094:KSO197095 LCG197094:LCK197095 LMC197094:LMG197095 LVY197094:LWC197095 MFU197094:MFY197095 MPQ197094:MPU197095 MZM197094:MZQ197095 NJI197094:NJM197095 NTE197094:NTI197095 ODA197094:ODE197095 OMW197094:ONA197095 OWS197094:OWW197095 PGO197094:PGS197095 PQK197094:PQO197095 QAG197094:QAK197095 QKC197094:QKG197095 QTY197094:QUC197095 RDU197094:RDY197095 RNQ197094:RNU197095 RXM197094:RXQ197095 SHI197094:SHM197095 SRE197094:SRI197095 TBA197094:TBE197095 TKW197094:TLA197095 TUS197094:TUW197095 UEO197094:UES197095 UOK197094:UOO197095 UYG197094:UYK197095 VIC197094:VIG197095 VRY197094:VSC197095 WBU197094:WBY197095 WLQ197094:WLU197095 WVM197094:WVQ197095 E262630:I262631 JA262630:JE262631 SW262630:TA262631 ACS262630:ACW262631 AMO262630:AMS262631 AWK262630:AWO262631 BGG262630:BGK262631 BQC262630:BQG262631 BZY262630:CAC262631 CJU262630:CJY262631 CTQ262630:CTU262631 DDM262630:DDQ262631 DNI262630:DNM262631 DXE262630:DXI262631 EHA262630:EHE262631 EQW262630:ERA262631 FAS262630:FAW262631 FKO262630:FKS262631 FUK262630:FUO262631 GEG262630:GEK262631 GOC262630:GOG262631 GXY262630:GYC262631 HHU262630:HHY262631 HRQ262630:HRU262631 IBM262630:IBQ262631 ILI262630:ILM262631 IVE262630:IVI262631 JFA262630:JFE262631 JOW262630:JPA262631 JYS262630:JYW262631 KIO262630:KIS262631 KSK262630:KSO262631 LCG262630:LCK262631 LMC262630:LMG262631 LVY262630:LWC262631 MFU262630:MFY262631 MPQ262630:MPU262631 MZM262630:MZQ262631 NJI262630:NJM262631 NTE262630:NTI262631 ODA262630:ODE262631 OMW262630:ONA262631 OWS262630:OWW262631 PGO262630:PGS262631 PQK262630:PQO262631 QAG262630:QAK262631 QKC262630:QKG262631 QTY262630:QUC262631 RDU262630:RDY262631 RNQ262630:RNU262631 RXM262630:RXQ262631 SHI262630:SHM262631 SRE262630:SRI262631 TBA262630:TBE262631 TKW262630:TLA262631 TUS262630:TUW262631 UEO262630:UES262631 UOK262630:UOO262631 UYG262630:UYK262631 VIC262630:VIG262631 VRY262630:VSC262631 WBU262630:WBY262631 WLQ262630:WLU262631 WVM262630:WVQ262631 E328166:I328167 JA328166:JE328167 SW328166:TA328167 ACS328166:ACW328167 AMO328166:AMS328167 AWK328166:AWO328167 BGG328166:BGK328167 BQC328166:BQG328167 BZY328166:CAC328167 CJU328166:CJY328167 CTQ328166:CTU328167 DDM328166:DDQ328167 DNI328166:DNM328167 DXE328166:DXI328167 EHA328166:EHE328167 EQW328166:ERA328167 FAS328166:FAW328167 FKO328166:FKS328167 FUK328166:FUO328167 GEG328166:GEK328167 GOC328166:GOG328167 GXY328166:GYC328167 HHU328166:HHY328167 HRQ328166:HRU328167 IBM328166:IBQ328167 ILI328166:ILM328167 IVE328166:IVI328167 JFA328166:JFE328167 JOW328166:JPA328167 JYS328166:JYW328167 KIO328166:KIS328167 KSK328166:KSO328167 LCG328166:LCK328167 LMC328166:LMG328167 LVY328166:LWC328167 MFU328166:MFY328167 MPQ328166:MPU328167 MZM328166:MZQ328167 NJI328166:NJM328167 NTE328166:NTI328167 ODA328166:ODE328167 OMW328166:ONA328167 OWS328166:OWW328167 PGO328166:PGS328167 PQK328166:PQO328167 QAG328166:QAK328167 QKC328166:QKG328167 QTY328166:QUC328167 RDU328166:RDY328167 RNQ328166:RNU328167 RXM328166:RXQ328167 SHI328166:SHM328167 SRE328166:SRI328167 TBA328166:TBE328167 TKW328166:TLA328167 TUS328166:TUW328167 UEO328166:UES328167 UOK328166:UOO328167 UYG328166:UYK328167 VIC328166:VIG328167 VRY328166:VSC328167 WBU328166:WBY328167 WLQ328166:WLU328167 WVM328166:WVQ328167 E393702:I393703 JA393702:JE393703 SW393702:TA393703 ACS393702:ACW393703 AMO393702:AMS393703 AWK393702:AWO393703 BGG393702:BGK393703 BQC393702:BQG393703 BZY393702:CAC393703 CJU393702:CJY393703 CTQ393702:CTU393703 DDM393702:DDQ393703 DNI393702:DNM393703 DXE393702:DXI393703 EHA393702:EHE393703 EQW393702:ERA393703 FAS393702:FAW393703 FKO393702:FKS393703 FUK393702:FUO393703 GEG393702:GEK393703 GOC393702:GOG393703 GXY393702:GYC393703 HHU393702:HHY393703 HRQ393702:HRU393703 IBM393702:IBQ393703 ILI393702:ILM393703 IVE393702:IVI393703 JFA393702:JFE393703 JOW393702:JPA393703 JYS393702:JYW393703 KIO393702:KIS393703 KSK393702:KSO393703 LCG393702:LCK393703 LMC393702:LMG393703 LVY393702:LWC393703 MFU393702:MFY393703 MPQ393702:MPU393703 MZM393702:MZQ393703 NJI393702:NJM393703 NTE393702:NTI393703 ODA393702:ODE393703 OMW393702:ONA393703 OWS393702:OWW393703 PGO393702:PGS393703 PQK393702:PQO393703 QAG393702:QAK393703 QKC393702:QKG393703 QTY393702:QUC393703 RDU393702:RDY393703 RNQ393702:RNU393703 RXM393702:RXQ393703 SHI393702:SHM393703 SRE393702:SRI393703 TBA393702:TBE393703 TKW393702:TLA393703 TUS393702:TUW393703 UEO393702:UES393703 UOK393702:UOO393703 UYG393702:UYK393703 VIC393702:VIG393703 VRY393702:VSC393703 WBU393702:WBY393703 WLQ393702:WLU393703 WVM393702:WVQ393703 E459238:I459239 JA459238:JE459239 SW459238:TA459239 ACS459238:ACW459239 AMO459238:AMS459239 AWK459238:AWO459239 BGG459238:BGK459239 BQC459238:BQG459239 BZY459238:CAC459239 CJU459238:CJY459239 CTQ459238:CTU459239 DDM459238:DDQ459239 DNI459238:DNM459239 DXE459238:DXI459239 EHA459238:EHE459239 EQW459238:ERA459239 FAS459238:FAW459239 FKO459238:FKS459239 FUK459238:FUO459239 GEG459238:GEK459239 GOC459238:GOG459239 GXY459238:GYC459239 HHU459238:HHY459239 HRQ459238:HRU459239 IBM459238:IBQ459239 ILI459238:ILM459239 IVE459238:IVI459239 JFA459238:JFE459239 JOW459238:JPA459239 JYS459238:JYW459239 KIO459238:KIS459239 KSK459238:KSO459239 LCG459238:LCK459239 LMC459238:LMG459239 LVY459238:LWC459239 MFU459238:MFY459239 MPQ459238:MPU459239 MZM459238:MZQ459239 NJI459238:NJM459239 NTE459238:NTI459239 ODA459238:ODE459239 OMW459238:ONA459239 OWS459238:OWW459239 PGO459238:PGS459239 PQK459238:PQO459239 QAG459238:QAK459239 QKC459238:QKG459239 QTY459238:QUC459239 RDU459238:RDY459239 RNQ459238:RNU459239 RXM459238:RXQ459239 SHI459238:SHM459239 SRE459238:SRI459239 TBA459238:TBE459239 TKW459238:TLA459239 TUS459238:TUW459239 UEO459238:UES459239 UOK459238:UOO459239 UYG459238:UYK459239 VIC459238:VIG459239 VRY459238:VSC459239 WBU459238:WBY459239 WLQ459238:WLU459239 WVM459238:WVQ459239 E524774:I524775 JA524774:JE524775 SW524774:TA524775 ACS524774:ACW524775 AMO524774:AMS524775 AWK524774:AWO524775 BGG524774:BGK524775 BQC524774:BQG524775 BZY524774:CAC524775 CJU524774:CJY524775 CTQ524774:CTU524775 DDM524774:DDQ524775 DNI524774:DNM524775 DXE524774:DXI524775 EHA524774:EHE524775 EQW524774:ERA524775 FAS524774:FAW524775 FKO524774:FKS524775 FUK524774:FUO524775 GEG524774:GEK524775 GOC524774:GOG524775 GXY524774:GYC524775 HHU524774:HHY524775 HRQ524774:HRU524775 IBM524774:IBQ524775 ILI524774:ILM524775 IVE524774:IVI524775 JFA524774:JFE524775 JOW524774:JPA524775 JYS524774:JYW524775 KIO524774:KIS524775 KSK524774:KSO524775 LCG524774:LCK524775 LMC524774:LMG524775 LVY524774:LWC524775 MFU524774:MFY524775 MPQ524774:MPU524775 MZM524774:MZQ524775 NJI524774:NJM524775 NTE524774:NTI524775 ODA524774:ODE524775 OMW524774:ONA524775 OWS524774:OWW524775 PGO524774:PGS524775 PQK524774:PQO524775 QAG524774:QAK524775 QKC524774:QKG524775 QTY524774:QUC524775 RDU524774:RDY524775 RNQ524774:RNU524775 RXM524774:RXQ524775 SHI524774:SHM524775 SRE524774:SRI524775 TBA524774:TBE524775 TKW524774:TLA524775 TUS524774:TUW524775 UEO524774:UES524775 UOK524774:UOO524775 UYG524774:UYK524775 VIC524774:VIG524775 VRY524774:VSC524775 WBU524774:WBY524775 WLQ524774:WLU524775 WVM524774:WVQ524775 E590310:I590311 JA590310:JE590311 SW590310:TA590311 ACS590310:ACW590311 AMO590310:AMS590311 AWK590310:AWO590311 BGG590310:BGK590311 BQC590310:BQG590311 BZY590310:CAC590311 CJU590310:CJY590311 CTQ590310:CTU590311 DDM590310:DDQ590311 DNI590310:DNM590311 DXE590310:DXI590311 EHA590310:EHE590311 EQW590310:ERA590311 FAS590310:FAW590311 FKO590310:FKS590311 FUK590310:FUO590311 GEG590310:GEK590311 GOC590310:GOG590311 GXY590310:GYC590311 HHU590310:HHY590311 HRQ590310:HRU590311 IBM590310:IBQ590311 ILI590310:ILM590311 IVE590310:IVI590311 JFA590310:JFE590311 JOW590310:JPA590311 JYS590310:JYW590311 KIO590310:KIS590311 KSK590310:KSO590311 LCG590310:LCK590311 LMC590310:LMG590311 LVY590310:LWC590311 MFU590310:MFY590311 MPQ590310:MPU590311 MZM590310:MZQ590311 NJI590310:NJM590311 NTE590310:NTI590311 ODA590310:ODE590311 OMW590310:ONA590311 OWS590310:OWW590311 PGO590310:PGS590311 PQK590310:PQO590311 QAG590310:QAK590311 QKC590310:QKG590311 QTY590310:QUC590311 RDU590310:RDY590311 RNQ590310:RNU590311 RXM590310:RXQ590311 SHI590310:SHM590311 SRE590310:SRI590311 TBA590310:TBE590311 TKW590310:TLA590311 TUS590310:TUW590311 UEO590310:UES590311 UOK590310:UOO590311 UYG590310:UYK590311 VIC590310:VIG590311 VRY590310:VSC590311 WBU590310:WBY590311 WLQ590310:WLU590311 WVM590310:WVQ590311 E655846:I655847 JA655846:JE655847 SW655846:TA655847 ACS655846:ACW655847 AMO655846:AMS655847 AWK655846:AWO655847 BGG655846:BGK655847 BQC655846:BQG655847 BZY655846:CAC655847 CJU655846:CJY655847 CTQ655846:CTU655847 DDM655846:DDQ655847 DNI655846:DNM655847 DXE655846:DXI655847 EHA655846:EHE655847 EQW655846:ERA655847 FAS655846:FAW655847 FKO655846:FKS655847 FUK655846:FUO655847 GEG655846:GEK655847 GOC655846:GOG655847 GXY655846:GYC655847 HHU655846:HHY655847 HRQ655846:HRU655847 IBM655846:IBQ655847 ILI655846:ILM655847 IVE655846:IVI655847 JFA655846:JFE655847 JOW655846:JPA655847 JYS655846:JYW655847 KIO655846:KIS655847 KSK655846:KSO655847 LCG655846:LCK655847 LMC655846:LMG655847 LVY655846:LWC655847 MFU655846:MFY655847 MPQ655846:MPU655847 MZM655846:MZQ655847 NJI655846:NJM655847 NTE655846:NTI655847 ODA655846:ODE655847 OMW655846:ONA655847 OWS655846:OWW655847 PGO655846:PGS655847 PQK655846:PQO655847 QAG655846:QAK655847 QKC655846:QKG655847 QTY655846:QUC655847 RDU655846:RDY655847 RNQ655846:RNU655847 RXM655846:RXQ655847 SHI655846:SHM655847 SRE655846:SRI655847 TBA655846:TBE655847 TKW655846:TLA655847 TUS655846:TUW655847 UEO655846:UES655847 UOK655846:UOO655847 UYG655846:UYK655847 VIC655846:VIG655847 VRY655846:VSC655847 WBU655846:WBY655847 WLQ655846:WLU655847 WVM655846:WVQ655847 E721382:I721383 JA721382:JE721383 SW721382:TA721383 ACS721382:ACW721383 AMO721382:AMS721383 AWK721382:AWO721383 BGG721382:BGK721383 BQC721382:BQG721383 BZY721382:CAC721383 CJU721382:CJY721383 CTQ721382:CTU721383 DDM721382:DDQ721383 DNI721382:DNM721383 DXE721382:DXI721383 EHA721382:EHE721383 EQW721382:ERA721383 FAS721382:FAW721383 FKO721382:FKS721383 FUK721382:FUO721383 GEG721382:GEK721383 GOC721382:GOG721383 GXY721382:GYC721383 HHU721382:HHY721383 HRQ721382:HRU721383 IBM721382:IBQ721383 ILI721382:ILM721383 IVE721382:IVI721383 JFA721382:JFE721383 JOW721382:JPA721383 JYS721382:JYW721383 KIO721382:KIS721383 KSK721382:KSO721383 LCG721382:LCK721383 LMC721382:LMG721383 LVY721382:LWC721383 MFU721382:MFY721383 MPQ721382:MPU721383 MZM721382:MZQ721383 NJI721382:NJM721383 NTE721382:NTI721383 ODA721382:ODE721383 OMW721382:ONA721383 OWS721382:OWW721383 PGO721382:PGS721383 PQK721382:PQO721383 QAG721382:QAK721383 QKC721382:QKG721383 QTY721382:QUC721383 RDU721382:RDY721383 RNQ721382:RNU721383 RXM721382:RXQ721383 SHI721382:SHM721383 SRE721382:SRI721383 TBA721382:TBE721383 TKW721382:TLA721383 TUS721382:TUW721383 UEO721382:UES721383 UOK721382:UOO721383 UYG721382:UYK721383 VIC721382:VIG721383 VRY721382:VSC721383 WBU721382:WBY721383 WLQ721382:WLU721383 WVM721382:WVQ721383 E786918:I786919 JA786918:JE786919 SW786918:TA786919 ACS786918:ACW786919 AMO786918:AMS786919 AWK786918:AWO786919 BGG786918:BGK786919 BQC786918:BQG786919 BZY786918:CAC786919 CJU786918:CJY786919 CTQ786918:CTU786919 DDM786918:DDQ786919 DNI786918:DNM786919 DXE786918:DXI786919 EHA786918:EHE786919 EQW786918:ERA786919 FAS786918:FAW786919 FKO786918:FKS786919 FUK786918:FUO786919 GEG786918:GEK786919 GOC786918:GOG786919 GXY786918:GYC786919 HHU786918:HHY786919 HRQ786918:HRU786919 IBM786918:IBQ786919 ILI786918:ILM786919 IVE786918:IVI786919 JFA786918:JFE786919 JOW786918:JPA786919 JYS786918:JYW786919 KIO786918:KIS786919 KSK786918:KSO786919 LCG786918:LCK786919 LMC786918:LMG786919 LVY786918:LWC786919 MFU786918:MFY786919 MPQ786918:MPU786919 MZM786918:MZQ786919 NJI786918:NJM786919 NTE786918:NTI786919 ODA786918:ODE786919 OMW786918:ONA786919 OWS786918:OWW786919 PGO786918:PGS786919 PQK786918:PQO786919 QAG786918:QAK786919 QKC786918:QKG786919 QTY786918:QUC786919 RDU786918:RDY786919 RNQ786918:RNU786919 RXM786918:RXQ786919 SHI786918:SHM786919 SRE786918:SRI786919 TBA786918:TBE786919 TKW786918:TLA786919 TUS786918:TUW786919 UEO786918:UES786919 UOK786918:UOO786919 UYG786918:UYK786919 VIC786918:VIG786919 VRY786918:VSC786919 WBU786918:WBY786919 WLQ786918:WLU786919 WVM786918:WVQ786919 E852454:I852455 JA852454:JE852455 SW852454:TA852455 ACS852454:ACW852455 AMO852454:AMS852455 AWK852454:AWO852455 BGG852454:BGK852455 BQC852454:BQG852455 BZY852454:CAC852455 CJU852454:CJY852455 CTQ852454:CTU852455 DDM852454:DDQ852455 DNI852454:DNM852455 DXE852454:DXI852455 EHA852454:EHE852455 EQW852454:ERA852455 FAS852454:FAW852455 FKO852454:FKS852455 FUK852454:FUO852455 GEG852454:GEK852455 GOC852454:GOG852455 GXY852454:GYC852455 HHU852454:HHY852455 HRQ852454:HRU852455 IBM852454:IBQ852455 ILI852454:ILM852455 IVE852454:IVI852455 JFA852454:JFE852455 JOW852454:JPA852455 JYS852454:JYW852455 KIO852454:KIS852455 KSK852454:KSO852455 LCG852454:LCK852455 LMC852454:LMG852455 LVY852454:LWC852455 MFU852454:MFY852455 MPQ852454:MPU852455 MZM852454:MZQ852455 NJI852454:NJM852455 NTE852454:NTI852455 ODA852454:ODE852455 OMW852454:ONA852455 OWS852454:OWW852455 PGO852454:PGS852455 PQK852454:PQO852455 QAG852454:QAK852455 QKC852454:QKG852455 QTY852454:QUC852455 RDU852454:RDY852455 RNQ852454:RNU852455 RXM852454:RXQ852455 SHI852454:SHM852455 SRE852454:SRI852455 TBA852454:TBE852455 TKW852454:TLA852455 TUS852454:TUW852455 UEO852454:UES852455 UOK852454:UOO852455 UYG852454:UYK852455 VIC852454:VIG852455 VRY852454:VSC852455 WBU852454:WBY852455 WLQ852454:WLU852455 WVM852454:WVQ852455 E917990:I917991 JA917990:JE917991 SW917990:TA917991 ACS917990:ACW917991 AMO917990:AMS917991 AWK917990:AWO917991 BGG917990:BGK917991 BQC917990:BQG917991 BZY917990:CAC917991 CJU917990:CJY917991 CTQ917990:CTU917991 DDM917990:DDQ917991 DNI917990:DNM917991 DXE917990:DXI917991 EHA917990:EHE917991 EQW917990:ERA917991 FAS917990:FAW917991 FKO917990:FKS917991 FUK917990:FUO917991 GEG917990:GEK917991 GOC917990:GOG917991 GXY917990:GYC917991 HHU917990:HHY917991 HRQ917990:HRU917991 IBM917990:IBQ917991 ILI917990:ILM917991 IVE917990:IVI917991 JFA917990:JFE917991 JOW917990:JPA917991 JYS917990:JYW917991 KIO917990:KIS917991 KSK917990:KSO917991 LCG917990:LCK917991 LMC917990:LMG917991 LVY917990:LWC917991 MFU917990:MFY917991 MPQ917990:MPU917991 MZM917990:MZQ917991 NJI917990:NJM917991 NTE917990:NTI917991 ODA917990:ODE917991 OMW917990:ONA917991 OWS917990:OWW917991 PGO917990:PGS917991 PQK917990:PQO917991 QAG917990:QAK917991 QKC917990:QKG917991 QTY917990:QUC917991 RDU917990:RDY917991 RNQ917990:RNU917991 RXM917990:RXQ917991 SHI917990:SHM917991 SRE917990:SRI917991 TBA917990:TBE917991 TKW917990:TLA917991 TUS917990:TUW917991 UEO917990:UES917991 UOK917990:UOO917991 UYG917990:UYK917991 VIC917990:VIG917991 VRY917990:VSC917991 WBU917990:WBY917991 WLQ917990:WLU917991 WVM917990:WVQ917991 E983526:I983527 JA983526:JE983527 SW983526:TA983527 ACS983526:ACW983527 AMO983526:AMS983527 AWK983526:AWO983527 BGG983526:BGK983527 BQC983526:BQG983527 BZY983526:CAC983527 CJU983526:CJY983527 CTQ983526:CTU983527 DDM983526:DDQ983527 DNI983526:DNM983527 DXE983526:DXI983527 EHA983526:EHE983527 EQW983526:ERA983527 FAS983526:FAW983527 FKO983526:FKS983527 FUK983526:FUO983527 GEG983526:GEK983527 GOC983526:GOG983527 GXY983526:GYC983527 HHU983526:HHY983527 HRQ983526:HRU983527 IBM983526:IBQ983527 ILI983526:ILM983527 IVE983526:IVI983527 JFA983526:JFE983527 JOW983526:JPA983527 JYS983526:JYW983527 KIO983526:KIS983527 KSK983526:KSO983527 LCG983526:LCK983527 LMC983526:LMG983527 LVY983526:LWC983527 MFU983526:MFY983527 MPQ983526:MPU983527 MZM983526:MZQ983527 NJI983526:NJM983527 NTE983526:NTI983527 ODA983526:ODE983527 OMW983526:ONA983527 OWS983526:OWW983527 PGO983526:PGS983527 PQK983526:PQO983527 QAG983526:QAK983527 QKC983526:QKG983527 QTY983526:QUC983527 RDU983526:RDY983527 RNQ983526:RNU983527 RXM983526:RXQ983527 SHI983526:SHM983527 SRE983526:SRI983527 TBA983526:TBE983527 TKW983526:TLA983527 TUS983526:TUW983527 UEO983526:UES983527 UOK983526:UOO983527 UYG983526:UYK983527 VIC983526:VIG983527 VRY983526:VSC983527 WBU983526:WBY983527 WLQ983526:WLU983527 WVM983526:WVQ983527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Pril16</vt:lpstr>
    </vt:vector>
  </TitlesOfParts>
  <Company>vt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Reneta Koleva</dc:creator>
  <cp:lastModifiedBy>Desislava Filcheva</cp:lastModifiedBy>
  <cp:lastPrinted>2020-02-12T08:58:06Z</cp:lastPrinted>
  <dcterms:created xsi:type="dcterms:W3CDTF">2020-01-23T12:24:38Z</dcterms:created>
  <dcterms:modified xsi:type="dcterms:W3CDTF">2020-02-12T09:03:33Z</dcterms:modified>
</cp:coreProperties>
</file>